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3" i="1" l="1"/>
  <c r="F50" i="1"/>
  <c r="F54" i="1" s="1"/>
  <c r="F42" i="1"/>
  <c r="F45" i="1" s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5" i="1" s="1"/>
</calcChain>
</file>

<file path=xl/sharedStrings.xml><?xml version="1.0" encoding="utf-8"?>
<sst xmlns="http://schemas.openxmlformats.org/spreadsheetml/2006/main" count="97" uniqueCount="57">
  <si>
    <t>Інформація про використання бюджетних коштів у лютому 2021 року</t>
  </si>
  <si>
    <t>КЕКВ 2210 "Предмети, матеріали, обладнання та інвентар"</t>
  </si>
  <si>
    <t>№ з/п</t>
  </si>
  <si>
    <t>Назва</t>
  </si>
  <si>
    <t>Од. вим.</t>
  </si>
  <si>
    <t>К-сть</t>
  </si>
  <si>
    <t>Ціна</t>
  </si>
  <si>
    <t>Сума</t>
  </si>
  <si>
    <t>Господарське мило</t>
  </si>
  <si>
    <t>шт</t>
  </si>
  <si>
    <t>Пральний порошок 3кг</t>
  </si>
  <si>
    <t>Сода кальц.</t>
  </si>
  <si>
    <t>Обухів папір туалетний</t>
  </si>
  <si>
    <t>Гала чистящий засіб 500гр лимон</t>
  </si>
  <si>
    <t>Гала миючий засіб 500 мл лимон</t>
  </si>
  <si>
    <t>Еколо серветки 100шт</t>
  </si>
  <si>
    <t>Білизна 1л</t>
  </si>
  <si>
    <t>Практик серветки віскозні</t>
  </si>
  <si>
    <t xml:space="preserve">Паперові рушники </t>
  </si>
  <si>
    <t>Практик шкребок металевий</t>
  </si>
  <si>
    <t>Фрекен бок губки кух.5+1 шт</t>
  </si>
  <si>
    <t>Гармонія гель-мило</t>
  </si>
  <si>
    <t>Практик пакети д\сміття 35л\50шт міцні</t>
  </si>
  <si>
    <t xml:space="preserve">Чистюна для туалету </t>
  </si>
  <si>
    <t>Econom осв.повітря 405см3</t>
  </si>
  <si>
    <t>Теза сантрі гель</t>
  </si>
  <si>
    <t>Сама д\скла 2*500мл лимон</t>
  </si>
  <si>
    <t>Мастер клінер для видалення жиру</t>
  </si>
  <si>
    <t xml:space="preserve">Захисні маски </t>
  </si>
  <si>
    <t>Клей момент столярний</t>
  </si>
  <si>
    <t>Замок врізний</t>
  </si>
  <si>
    <t>Петля меблева</t>
  </si>
  <si>
    <t>Корзинка</t>
  </si>
  <si>
    <t>Тортівниця</t>
  </si>
  <si>
    <t>Відро 12л</t>
  </si>
  <si>
    <t xml:space="preserve">Мітла </t>
  </si>
  <si>
    <t>Таз 15л</t>
  </si>
  <si>
    <t>Корзина</t>
  </si>
  <si>
    <t xml:space="preserve">Лампа </t>
  </si>
  <si>
    <t>КЕКВ 2240 "Оплата послуг (крім комунальних)"</t>
  </si>
  <si>
    <t>Абон.плата за телефон за січень 2021р.</t>
  </si>
  <si>
    <t>Абон.плата за користування радіоточкою за січень 2021р.</t>
  </si>
  <si>
    <t>Дератизація та дезинсекція  за січень-лютий2021р.</t>
  </si>
  <si>
    <t>Обслуговування 1С Бухгалтерія</t>
  </si>
  <si>
    <t>Спилювання аварійних дерев</t>
  </si>
  <si>
    <t>Всього</t>
  </si>
  <si>
    <t>КЕКВ 2270 "Оплата комунальних послуг та енергоносіїв"</t>
  </si>
  <si>
    <t>Оплата за реактивну елекричну енергію за січень 2021р.</t>
  </si>
  <si>
    <t>Оплата водопостачання та водовідведення за січень 2021р.</t>
  </si>
  <si>
    <t>Вивезення ТПВ</t>
  </si>
  <si>
    <t>КЕКВ 2230 "Продукти харчування"</t>
  </si>
  <si>
    <t>Дог.№4 КОРП "Дрібнооптовий"</t>
  </si>
  <si>
    <t>Дог.№5 ФОП Глущенко</t>
  </si>
  <si>
    <t>Дог.№3 ФОП Оломпієв</t>
  </si>
  <si>
    <t>Дог.№2 ФОП Коваленко</t>
  </si>
  <si>
    <t>Дог.№1 ТОВ "СПК"</t>
  </si>
  <si>
    <t>Оплата за активну елекричну енергію за січень 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</si>
</sst>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2" fontId="3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43" workbookViewId="0">
      <selection activeCell="B52" sqref="B52:E52"/>
    </sheetView>
  </sheetViews>
  <sheetFormatPr defaultRowHeight="15" x14ac:dyDescent="0.25"/>
  <cols>
    <col min="1" max="1" width="4.85546875" style="22" customWidth="1"/>
    <col min="2" max="2" width="49.7109375" style="26" customWidth="1"/>
    <col min="3" max="3" width="6.28515625" style="22" customWidth="1"/>
    <col min="4" max="4" width="6.85546875" style="22" customWidth="1"/>
    <col min="5" max="5" width="9.5703125" style="22" customWidth="1"/>
    <col min="6" max="6" width="13.28515625" style="22" customWidth="1"/>
    <col min="7" max="16384" width="9.140625" style="1"/>
  </cols>
  <sheetData>
    <row r="1" spans="1:6" ht="15.75" x14ac:dyDescent="0.25">
      <c r="A1" s="40" t="s">
        <v>0</v>
      </c>
      <c r="B1" s="41"/>
      <c r="C1" s="41"/>
      <c r="D1" s="41"/>
      <c r="E1" s="41"/>
      <c r="F1" s="41"/>
    </row>
    <row r="2" spans="1:6" ht="15.75" x14ac:dyDescent="0.25">
      <c r="A2" s="2"/>
      <c r="B2" s="3"/>
      <c r="C2" s="3"/>
      <c r="D2" s="3"/>
      <c r="E2" s="3"/>
      <c r="F2" s="3"/>
    </row>
    <row r="3" spans="1:6" x14ac:dyDescent="0.25">
      <c r="A3" s="42" t="s">
        <v>1</v>
      </c>
      <c r="B3" s="43"/>
      <c r="C3" s="43"/>
      <c r="D3" s="43"/>
      <c r="E3" s="43"/>
      <c r="F3" s="43"/>
    </row>
    <row r="4" spans="1:6" ht="30" x14ac:dyDescent="0.25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7" t="s">
        <v>7</v>
      </c>
    </row>
    <row r="5" spans="1:6" x14ac:dyDescent="0.25">
      <c r="A5" s="8">
        <v>1</v>
      </c>
      <c r="B5" s="9" t="s">
        <v>8</v>
      </c>
      <c r="C5" s="8" t="s">
        <v>9</v>
      </c>
      <c r="D5" s="8">
        <v>35</v>
      </c>
      <c r="E5" s="10">
        <v>9</v>
      </c>
      <c r="F5" s="10">
        <f>D5*E5</f>
        <v>315</v>
      </c>
    </row>
    <row r="6" spans="1:6" x14ac:dyDescent="0.25">
      <c r="A6" s="8">
        <v>2</v>
      </c>
      <c r="B6" s="9" t="s">
        <v>10</v>
      </c>
      <c r="C6" s="8" t="s">
        <v>9</v>
      </c>
      <c r="D6" s="8">
        <v>2</v>
      </c>
      <c r="E6" s="10">
        <v>94.5</v>
      </c>
      <c r="F6" s="10">
        <f t="shared" ref="F6:F34" si="0">D6*E6</f>
        <v>189</v>
      </c>
    </row>
    <row r="7" spans="1:6" x14ac:dyDescent="0.25">
      <c r="A7" s="11">
        <v>3</v>
      </c>
      <c r="B7" s="12" t="s">
        <v>11</v>
      </c>
      <c r="C7" s="11" t="s">
        <v>9</v>
      </c>
      <c r="D7" s="11">
        <v>17</v>
      </c>
      <c r="E7" s="13">
        <v>15.6</v>
      </c>
      <c r="F7" s="10">
        <f t="shared" si="0"/>
        <v>265.2</v>
      </c>
    </row>
    <row r="8" spans="1:6" x14ac:dyDescent="0.25">
      <c r="A8" s="11">
        <v>4</v>
      </c>
      <c r="B8" s="12" t="s">
        <v>12</v>
      </c>
      <c r="C8" s="11" t="s">
        <v>9</v>
      </c>
      <c r="D8" s="11">
        <v>48</v>
      </c>
      <c r="E8" s="13">
        <v>5.52</v>
      </c>
      <c r="F8" s="10">
        <f t="shared" si="0"/>
        <v>264.95999999999998</v>
      </c>
    </row>
    <row r="9" spans="1:6" x14ac:dyDescent="0.25">
      <c r="A9" s="11">
        <v>5</v>
      </c>
      <c r="B9" s="12" t="s">
        <v>13</v>
      </c>
      <c r="C9" s="11" t="s">
        <v>9</v>
      </c>
      <c r="D9" s="11">
        <v>10</v>
      </c>
      <c r="E9" s="13">
        <v>18.899999999999999</v>
      </c>
      <c r="F9" s="10">
        <f t="shared" si="0"/>
        <v>189</v>
      </c>
    </row>
    <row r="10" spans="1:6" x14ac:dyDescent="0.25">
      <c r="A10" s="11">
        <v>6</v>
      </c>
      <c r="B10" s="12" t="s">
        <v>14</v>
      </c>
      <c r="C10" s="11" t="s">
        <v>9</v>
      </c>
      <c r="D10" s="11">
        <v>15</v>
      </c>
      <c r="E10" s="13">
        <v>18</v>
      </c>
      <c r="F10" s="10">
        <f t="shared" si="0"/>
        <v>270</v>
      </c>
    </row>
    <row r="11" spans="1:6" x14ac:dyDescent="0.25">
      <c r="A11" s="11">
        <v>7</v>
      </c>
      <c r="B11" s="12" t="s">
        <v>15</v>
      </c>
      <c r="C11" s="11" t="s">
        <v>9</v>
      </c>
      <c r="D11" s="11">
        <v>14</v>
      </c>
      <c r="E11" s="13">
        <v>10.32</v>
      </c>
      <c r="F11" s="10">
        <f t="shared" si="0"/>
        <v>144.48000000000002</v>
      </c>
    </row>
    <row r="12" spans="1:6" x14ac:dyDescent="0.25">
      <c r="A12" s="11">
        <v>8</v>
      </c>
      <c r="B12" s="12" t="s">
        <v>16</v>
      </c>
      <c r="C12" s="11" t="s">
        <v>9</v>
      </c>
      <c r="D12" s="11">
        <v>12</v>
      </c>
      <c r="E12" s="13">
        <v>8.6999999999999993</v>
      </c>
      <c r="F12" s="10">
        <f t="shared" si="0"/>
        <v>104.39999999999999</v>
      </c>
    </row>
    <row r="13" spans="1:6" x14ac:dyDescent="0.25">
      <c r="A13" s="11">
        <v>9</v>
      </c>
      <c r="B13" s="12" t="s">
        <v>17</v>
      </c>
      <c r="C13" s="11" t="s">
        <v>9</v>
      </c>
      <c r="D13" s="11">
        <v>10</v>
      </c>
      <c r="E13" s="13">
        <v>27.72</v>
      </c>
      <c r="F13" s="10">
        <f t="shared" si="0"/>
        <v>277.2</v>
      </c>
    </row>
    <row r="14" spans="1:6" x14ac:dyDescent="0.25">
      <c r="A14" s="11">
        <v>10</v>
      </c>
      <c r="B14" s="12" t="s">
        <v>18</v>
      </c>
      <c r="C14" s="11" t="s">
        <v>9</v>
      </c>
      <c r="D14" s="11">
        <v>25</v>
      </c>
      <c r="E14" s="13">
        <v>12.9</v>
      </c>
      <c r="F14" s="10">
        <f t="shared" si="0"/>
        <v>322.5</v>
      </c>
    </row>
    <row r="15" spans="1:6" x14ac:dyDescent="0.25">
      <c r="A15" s="11">
        <v>11</v>
      </c>
      <c r="B15" s="12" t="s">
        <v>19</v>
      </c>
      <c r="C15" s="11" t="s">
        <v>9</v>
      </c>
      <c r="D15" s="11">
        <v>3</v>
      </c>
      <c r="E15" s="13">
        <v>21.3</v>
      </c>
      <c r="F15" s="10">
        <f t="shared" si="0"/>
        <v>63.900000000000006</v>
      </c>
    </row>
    <row r="16" spans="1:6" x14ac:dyDescent="0.25">
      <c r="A16" s="11">
        <v>12</v>
      </c>
      <c r="B16" s="12" t="s">
        <v>20</v>
      </c>
      <c r="C16" s="11" t="s">
        <v>9</v>
      </c>
      <c r="D16" s="11">
        <v>4</v>
      </c>
      <c r="E16" s="13">
        <v>26.4</v>
      </c>
      <c r="F16" s="10">
        <f t="shared" si="0"/>
        <v>105.6</v>
      </c>
    </row>
    <row r="17" spans="1:6" x14ac:dyDescent="0.25">
      <c r="A17" s="11">
        <v>13</v>
      </c>
      <c r="B17" s="12" t="s">
        <v>21</v>
      </c>
      <c r="C17" s="11" t="s">
        <v>9</v>
      </c>
      <c r="D17" s="11">
        <v>3</v>
      </c>
      <c r="E17" s="13">
        <v>75</v>
      </c>
      <c r="F17" s="10">
        <f t="shared" si="0"/>
        <v>225</v>
      </c>
    </row>
    <row r="18" spans="1:6" x14ac:dyDescent="0.25">
      <c r="A18" s="11">
        <v>14</v>
      </c>
      <c r="B18" s="12" t="s">
        <v>22</v>
      </c>
      <c r="C18" s="11" t="s">
        <v>9</v>
      </c>
      <c r="D18" s="11">
        <v>17</v>
      </c>
      <c r="E18" s="13">
        <v>23.4</v>
      </c>
      <c r="F18" s="10">
        <f t="shared" si="0"/>
        <v>397.79999999999995</v>
      </c>
    </row>
    <row r="19" spans="1:6" x14ac:dyDescent="0.25">
      <c r="A19" s="11">
        <v>15</v>
      </c>
      <c r="B19" s="12" t="s">
        <v>23</v>
      </c>
      <c r="C19" s="11" t="s">
        <v>9</v>
      </c>
      <c r="D19" s="11">
        <v>2</v>
      </c>
      <c r="E19" s="13">
        <v>36.6</v>
      </c>
      <c r="F19" s="10">
        <f t="shared" si="0"/>
        <v>73.2</v>
      </c>
    </row>
    <row r="20" spans="1:6" x14ac:dyDescent="0.25">
      <c r="A20" s="11">
        <v>16</v>
      </c>
      <c r="B20" s="12" t="s">
        <v>24</v>
      </c>
      <c r="C20" s="11" t="s">
        <v>9</v>
      </c>
      <c r="D20" s="11">
        <v>3</v>
      </c>
      <c r="E20" s="13">
        <v>31.2</v>
      </c>
      <c r="F20" s="10">
        <f t="shared" si="0"/>
        <v>93.6</v>
      </c>
    </row>
    <row r="21" spans="1:6" x14ac:dyDescent="0.25">
      <c r="A21" s="11">
        <v>17</v>
      </c>
      <c r="B21" s="12" t="s">
        <v>25</v>
      </c>
      <c r="C21" s="11" t="s">
        <v>9</v>
      </c>
      <c r="D21" s="11">
        <v>12</v>
      </c>
      <c r="E21" s="13">
        <v>25.5</v>
      </c>
      <c r="F21" s="10">
        <f t="shared" si="0"/>
        <v>306</v>
      </c>
    </row>
    <row r="22" spans="1:6" x14ac:dyDescent="0.25">
      <c r="A22" s="11">
        <v>18</v>
      </c>
      <c r="B22" s="12" t="s">
        <v>26</v>
      </c>
      <c r="C22" s="11" t="s">
        <v>9</v>
      </c>
      <c r="D22" s="11">
        <v>5</v>
      </c>
      <c r="E22" s="13">
        <v>40.200000000000003</v>
      </c>
      <c r="F22" s="10">
        <f t="shared" si="0"/>
        <v>201</v>
      </c>
    </row>
    <row r="23" spans="1:6" x14ac:dyDescent="0.25">
      <c r="A23" s="11">
        <v>19</v>
      </c>
      <c r="B23" s="12" t="s">
        <v>27</v>
      </c>
      <c r="C23" s="11" t="s">
        <v>9</v>
      </c>
      <c r="D23" s="11">
        <v>2</v>
      </c>
      <c r="E23" s="13">
        <v>50.4</v>
      </c>
      <c r="F23" s="10">
        <f t="shared" si="0"/>
        <v>100.8</v>
      </c>
    </row>
    <row r="24" spans="1:6" x14ac:dyDescent="0.25">
      <c r="A24" s="11">
        <v>20</v>
      </c>
      <c r="B24" s="12" t="s">
        <v>28</v>
      </c>
      <c r="C24" s="11" t="s">
        <v>9</v>
      </c>
      <c r="D24" s="11">
        <v>240</v>
      </c>
      <c r="E24" s="13">
        <v>5</v>
      </c>
      <c r="F24" s="10">
        <f t="shared" si="0"/>
        <v>1200</v>
      </c>
    </row>
    <row r="25" spans="1:6" x14ac:dyDescent="0.25">
      <c r="A25" s="11">
        <v>21</v>
      </c>
      <c r="B25" s="12" t="s">
        <v>29</v>
      </c>
      <c r="C25" s="11" t="s">
        <v>9</v>
      </c>
      <c r="D25" s="11">
        <v>1</v>
      </c>
      <c r="E25" s="13">
        <v>75.58</v>
      </c>
      <c r="F25" s="10">
        <f t="shared" si="0"/>
        <v>75.58</v>
      </c>
    </row>
    <row r="26" spans="1:6" x14ac:dyDescent="0.25">
      <c r="A26" s="11">
        <v>22</v>
      </c>
      <c r="B26" s="12" t="s">
        <v>30</v>
      </c>
      <c r="C26" s="11" t="s">
        <v>9</v>
      </c>
      <c r="D26" s="11">
        <v>1</v>
      </c>
      <c r="E26" s="13">
        <v>621.25</v>
      </c>
      <c r="F26" s="10">
        <f>D26*E26</f>
        <v>621.25</v>
      </c>
    </row>
    <row r="27" spans="1:6" x14ac:dyDescent="0.25">
      <c r="A27" s="11">
        <v>23</v>
      </c>
      <c r="B27" s="12" t="s">
        <v>31</v>
      </c>
      <c r="C27" s="11" t="s">
        <v>9</v>
      </c>
      <c r="D27" s="11">
        <v>16</v>
      </c>
      <c r="E27" s="13">
        <v>7.19</v>
      </c>
      <c r="F27" s="10">
        <f t="shared" si="0"/>
        <v>115.04</v>
      </c>
    </row>
    <row r="28" spans="1:6" x14ac:dyDescent="0.25">
      <c r="A28" s="11">
        <v>25</v>
      </c>
      <c r="B28" s="12" t="s">
        <v>32</v>
      </c>
      <c r="C28" s="11" t="s">
        <v>9</v>
      </c>
      <c r="D28" s="11">
        <v>3</v>
      </c>
      <c r="E28" s="13">
        <v>48.59</v>
      </c>
      <c r="F28" s="10">
        <f t="shared" si="0"/>
        <v>145.77000000000001</v>
      </c>
    </row>
    <row r="29" spans="1:6" x14ac:dyDescent="0.25">
      <c r="A29" s="11">
        <v>26</v>
      </c>
      <c r="B29" s="12" t="s">
        <v>33</v>
      </c>
      <c r="C29" s="11" t="s">
        <v>9</v>
      </c>
      <c r="D29" s="11">
        <v>1</v>
      </c>
      <c r="E29" s="13">
        <v>57.36</v>
      </c>
      <c r="F29" s="10">
        <f t="shared" si="0"/>
        <v>57.36</v>
      </c>
    </row>
    <row r="30" spans="1:6" x14ac:dyDescent="0.25">
      <c r="A30" s="11">
        <v>27</v>
      </c>
      <c r="B30" s="12" t="s">
        <v>34</v>
      </c>
      <c r="C30" s="11" t="s">
        <v>9</v>
      </c>
      <c r="D30" s="11">
        <v>1</v>
      </c>
      <c r="E30" s="13">
        <v>33.299999999999997</v>
      </c>
      <c r="F30" s="10">
        <f t="shared" si="0"/>
        <v>33.299999999999997</v>
      </c>
    </row>
    <row r="31" spans="1:6" x14ac:dyDescent="0.25">
      <c r="A31" s="11">
        <v>28</v>
      </c>
      <c r="B31" s="12" t="s">
        <v>35</v>
      </c>
      <c r="C31" s="11" t="s">
        <v>9</v>
      </c>
      <c r="D31" s="11">
        <v>1</v>
      </c>
      <c r="E31" s="13">
        <v>75.400000000000006</v>
      </c>
      <c r="F31" s="10">
        <f t="shared" si="0"/>
        <v>75.400000000000006</v>
      </c>
    </row>
    <row r="32" spans="1:6" x14ac:dyDescent="0.25">
      <c r="A32" s="11">
        <v>29</v>
      </c>
      <c r="B32" s="12" t="s">
        <v>36</v>
      </c>
      <c r="C32" s="11" t="s">
        <v>9</v>
      </c>
      <c r="D32" s="11">
        <v>1</v>
      </c>
      <c r="E32" s="13">
        <v>49.28</v>
      </c>
      <c r="F32" s="10">
        <f t="shared" si="0"/>
        <v>49.28</v>
      </c>
    </row>
    <row r="33" spans="1:6" x14ac:dyDescent="0.25">
      <c r="A33" s="11">
        <v>30</v>
      </c>
      <c r="B33" s="12" t="s">
        <v>37</v>
      </c>
      <c r="C33" s="11" t="s">
        <v>9</v>
      </c>
      <c r="D33" s="11">
        <v>2</v>
      </c>
      <c r="E33" s="13">
        <v>13.96</v>
      </c>
      <c r="F33" s="10">
        <f t="shared" si="0"/>
        <v>27.92</v>
      </c>
    </row>
    <row r="34" spans="1:6" x14ac:dyDescent="0.25">
      <c r="A34" s="11">
        <v>31</v>
      </c>
      <c r="B34" s="12" t="s">
        <v>38</v>
      </c>
      <c r="C34" s="11" t="s">
        <v>9</v>
      </c>
      <c r="D34" s="11">
        <v>10</v>
      </c>
      <c r="E34" s="13">
        <v>39.909999999999997</v>
      </c>
      <c r="F34" s="10">
        <f t="shared" si="0"/>
        <v>399.09999999999997</v>
      </c>
    </row>
    <row r="35" spans="1:6" x14ac:dyDescent="0.25">
      <c r="A35" s="4"/>
      <c r="B35" s="14"/>
      <c r="C35" s="14"/>
      <c r="D35" s="14"/>
      <c r="E35" s="14"/>
      <c r="F35" s="15">
        <f>SUM(F5:F34)</f>
        <v>6708.6399999999994</v>
      </c>
    </row>
    <row r="36" spans="1:6" ht="15.75" x14ac:dyDescent="0.25">
      <c r="A36" s="2"/>
      <c r="B36" s="3"/>
      <c r="C36" s="3"/>
      <c r="D36" s="3"/>
      <c r="E36" s="3"/>
      <c r="F36" s="3"/>
    </row>
    <row r="37" spans="1:6" ht="15" customHeight="1" x14ac:dyDescent="0.25">
      <c r="A37" s="2"/>
      <c r="B37" s="3"/>
      <c r="C37" s="3"/>
      <c r="D37" s="3"/>
      <c r="E37" s="3"/>
      <c r="F37" s="3"/>
    </row>
    <row r="38" spans="1:6" s="16" customFormat="1" x14ac:dyDescent="0.2">
      <c r="A38" s="42" t="s">
        <v>39</v>
      </c>
      <c r="B38" s="43"/>
      <c r="C38" s="43"/>
      <c r="D38" s="43"/>
      <c r="E38" s="43"/>
      <c r="F38" s="43"/>
    </row>
    <row r="39" spans="1:6" ht="28.5" x14ac:dyDescent="0.25">
      <c r="A39" s="4" t="s">
        <v>2</v>
      </c>
      <c r="B39" s="33" t="s">
        <v>3</v>
      </c>
      <c r="C39" s="34"/>
      <c r="D39" s="34"/>
      <c r="E39" s="35"/>
      <c r="F39" s="7" t="s">
        <v>7</v>
      </c>
    </row>
    <row r="40" spans="1:6" x14ac:dyDescent="0.25">
      <c r="A40" s="8">
        <v>1</v>
      </c>
      <c r="B40" s="38" t="s">
        <v>40</v>
      </c>
      <c r="C40" s="39"/>
      <c r="D40" s="39"/>
      <c r="E40" s="39"/>
      <c r="F40" s="17">
        <v>130.88</v>
      </c>
    </row>
    <row r="41" spans="1:6" x14ac:dyDescent="0.25">
      <c r="A41" s="8">
        <v>2</v>
      </c>
      <c r="B41" s="38" t="s">
        <v>41</v>
      </c>
      <c r="C41" s="39"/>
      <c r="D41" s="39"/>
      <c r="E41" s="39"/>
      <c r="F41" s="17">
        <v>64.09</v>
      </c>
    </row>
    <row r="42" spans="1:6" x14ac:dyDescent="0.25">
      <c r="A42" s="8">
        <v>5</v>
      </c>
      <c r="B42" s="27" t="s">
        <v>42</v>
      </c>
      <c r="C42" s="28"/>
      <c r="D42" s="28"/>
      <c r="E42" s="29"/>
      <c r="F42" s="17">
        <f>190.3+190.3</f>
        <v>380.6</v>
      </c>
    </row>
    <row r="43" spans="1:6" x14ac:dyDescent="0.25">
      <c r="A43" s="8">
        <v>6</v>
      </c>
      <c r="B43" s="18" t="s">
        <v>43</v>
      </c>
      <c r="C43" s="19"/>
      <c r="D43" s="19"/>
      <c r="E43" s="20"/>
      <c r="F43" s="17">
        <v>250</v>
      </c>
    </row>
    <row r="44" spans="1:6" ht="15" customHeight="1" x14ac:dyDescent="0.25">
      <c r="A44" s="8">
        <v>8</v>
      </c>
      <c r="B44" s="18" t="s">
        <v>44</v>
      </c>
      <c r="C44" s="19"/>
      <c r="D44" s="19"/>
      <c r="E44" s="20"/>
      <c r="F44" s="10">
        <v>1999.2</v>
      </c>
    </row>
    <row r="45" spans="1:6" x14ac:dyDescent="0.25">
      <c r="A45" s="8"/>
      <c r="B45" s="30" t="s">
        <v>45</v>
      </c>
      <c r="C45" s="31"/>
      <c r="D45" s="31"/>
      <c r="E45" s="31"/>
      <c r="F45" s="21">
        <f>SUM(F40:F44)</f>
        <v>2824.77</v>
      </c>
    </row>
    <row r="46" spans="1:6" x14ac:dyDescent="0.25">
      <c r="B46" s="36"/>
      <c r="C46" s="37"/>
      <c r="D46" s="37"/>
      <c r="E46" s="37"/>
      <c r="F46" s="23"/>
    </row>
    <row r="48" spans="1:6" x14ac:dyDescent="0.25">
      <c r="A48" s="32" t="s">
        <v>46</v>
      </c>
      <c r="B48" s="32"/>
      <c r="C48" s="32"/>
      <c r="D48" s="32"/>
      <c r="E48" s="32"/>
      <c r="F48" s="32"/>
    </row>
    <row r="49" spans="1:6" ht="28.5" x14ac:dyDescent="0.25">
      <c r="A49" s="4" t="s">
        <v>2</v>
      </c>
      <c r="B49" s="33" t="s">
        <v>3</v>
      </c>
      <c r="C49" s="34"/>
      <c r="D49" s="34"/>
      <c r="E49" s="35"/>
      <c r="F49" s="7" t="s">
        <v>7</v>
      </c>
    </row>
    <row r="50" spans="1:6" x14ac:dyDescent="0.25">
      <c r="A50" s="11">
        <v>1</v>
      </c>
      <c r="B50" s="18" t="s">
        <v>47</v>
      </c>
      <c r="C50" s="24"/>
      <c r="D50" s="24"/>
      <c r="E50" s="25"/>
      <c r="F50" s="8">
        <f>2601.08+2138.43</f>
        <v>4739.51</v>
      </c>
    </row>
    <row r="51" spans="1:6" x14ac:dyDescent="0.25">
      <c r="A51" s="11">
        <v>2</v>
      </c>
      <c r="B51" s="18" t="s">
        <v>56</v>
      </c>
      <c r="C51" s="24"/>
      <c r="D51" s="24"/>
      <c r="E51" s="25"/>
      <c r="F51" s="8">
        <v>4536.8</v>
      </c>
    </row>
    <row r="52" spans="1:6" x14ac:dyDescent="0.25">
      <c r="A52" s="8">
        <v>3</v>
      </c>
      <c r="B52" s="38" t="s">
        <v>48</v>
      </c>
      <c r="C52" s="39"/>
      <c r="D52" s="39"/>
      <c r="E52" s="39"/>
      <c r="F52" s="10">
        <v>2983.2</v>
      </c>
    </row>
    <row r="53" spans="1:6" x14ac:dyDescent="0.25">
      <c r="A53" s="8">
        <v>4</v>
      </c>
      <c r="B53" s="18" t="s">
        <v>49</v>
      </c>
      <c r="C53" s="19"/>
      <c r="D53" s="19"/>
      <c r="E53" s="20"/>
      <c r="F53" s="10">
        <v>735.15</v>
      </c>
    </row>
    <row r="54" spans="1:6" s="16" customFormat="1" x14ac:dyDescent="0.2">
      <c r="A54" s="8"/>
      <c r="B54" s="30" t="s">
        <v>45</v>
      </c>
      <c r="C54" s="31"/>
      <c r="D54" s="31"/>
      <c r="E54" s="31"/>
      <c r="F54" s="21">
        <f>F50+F51+F52+F53</f>
        <v>12994.660000000002</v>
      </c>
    </row>
    <row r="56" spans="1:6" x14ac:dyDescent="0.25">
      <c r="A56" s="32" t="s">
        <v>50</v>
      </c>
      <c r="B56" s="32"/>
      <c r="C56" s="32"/>
      <c r="D56" s="32"/>
      <c r="E56" s="32"/>
      <c r="F56" s="32"/>
    </row>
    <row r="57" spans="1:6" ht="28.5" x14ac:dyDescent="0.25">
      <c r="A57" s="4" t="s">
        <v>2</v>
      </c>
      <c r="B57" s="33" t="s">
        <v>3</v>
      </c>
      <c r="C57" s="34"/>
      <c r="D57" s="34"/>
      <c r="E57" s="35"/>
      <c r="F57" s="7" t="s">
        <v>7</v>
      </c>
    </row>
    <row r="58" spans="1:6" x14ac:dyDescent="0.25">
      <c r="A58" s="8">
        <v>1</v>
      </c>
      <c r="B58" s="27" t="s">
        <v>51</v>
      </c>
      <c r="C58" s="28"/>
      <c r="D58" s="28"/>
      <c r="E58" s="29"/>
      <c r="F58" s="10">
        <v>5079.21</v>
      </c>
    </row>
    <row r="59" spans="1:6" x14ac:dyDescent="0.25">
      <c r="A59" s="8">
        <v>2</v>
      </c>
      <c r="B59" s="27" t="s">
        <v>52</v>
      </c>
      <c r="C59" s="28"/>
      <c r="D59" s="28"/>
      <c r="E59" s="29"/>
      <c r="F59" s="10">
        <v>1606</v>
      </c>
    </row>
    <row r="60" spans="1:6" x14ac:dyDescent="0.25">
      <c r="A60" s="8">
        <v>4</v>
      </c>
      <c r="B60" s="27" t="s">
        <v>53</v>
      </c>
      <c r="C60" s="28"/>
      <c r="D60" s="28"/>
      <c r="E60" s="29"/>
      <c r="F60" s="10">
        <v>4412.08</v>
      </c>
    </row>
    <row r="61" spans="1:6" x14ac:dyDescent="0.25">
      <c r="A61" s="8">
        <v>5</v>
      </c>
      <c r="B61" s="27" t="s">
        <v>54</v>
      </c>
      <c r="C61" s="28"/>
      <c r="D61" s="28"/>
      <c r="E61" s="29"/>
      <c r="F61" s="10">
        <v>3750</v>
      </c>
    </row>
    <row r="62" spans="1:6" x14ac:dyDescent="0.25">
      <c r="A62" s="8">
        <v>6</v>
      </c>
      <c r="B62" s="27" t="s">
        <v>55</v>
      </c>
      <c r="C62" s="28"/>
      <c r="D62" s="28"/>
      <c r="E62" s="29"/>
      <c r="F62" s="10">
        <v>3462.31</v>
      </c>
    </row>
    <row r="63" spans="1:6" x14ac:dyDescent="0.25">
      <c r="A63" s="8"/>
      <c r="B63" s="30" t="s">
        <v>45</v>
      </c>
      <c r="C63" s="31"/>
      <c r="D63" s="31"/>
      <c r="E63" s="31"/>
      <c r="F63" s="21">
        <f>F58+F59+F60+F61+F62</f>
        <v>18309.600000000002</v>
      </c>
    </row>
  </sheetData>
  <mergeCells count="21">
    <mergeCell ref="B52:E52"/>
    <mergeCell ref="A1:F1"/>
    <mergeCell ref="A3:F3"/>
    <mergeCell ref="A38:F38"/>
    <mergeCell ref="B39:E39"/>
    <mergeCell ref="B40:E40"/>
    <mergeCell ref="B41:E41"/>
    <mergeCell ref="B42:E42"/>
    <mergeCell ref="B45:E45"/>
    <mergeCell ref="B46:E46"/>
    <mergeCell ref="A48:F48"/>
    <mergeCell ref="B49:E49"/>
    <mergeCell ref="B61:E61"/>
    <mergeCell ref="B62:E62"/>
    <mergeCell ref="B63:E63"/>
    <mergeCell ref="B54:E54"/>
    <mergeCell ref="A56:F56"/>
    <mergeCell ref="B57:E57"/>
    <mergeCell ref="B58:E58"/>
    <mergeCell ref="B59:E59"/>
    <mergeCell ref="B60:E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2021-03-01T13:40:57Z</dcterms:modified>
</cp:coreProperties>
</file>