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1" r:id="rId2"/>
    <sheet name="Лист2" sheetId="2" r:id="rId3"/>
    <sheet name="Лист3" sheetId="3" r:id="rId4"/>
  </sheets>
  <calcPr calcId="144525" refMode="R1C1"/>
</workbook>
</file>

<file path=xl/calcChain.xml><?xml version="1.0" encoding="utf-8"?>
<calcChain xmlns="http://schemas.openxmlformats.org/spreadsheetml/2006/main">
  <c r="F14" i="4" l="1"/>
  <c r="F22" i="4"/>
  <c r="F32" i="4" l="1"/>
  <c r="F11" i="1" l="1"/>
  <c r="F6" i="4"/>
  <c r="F5" i="4"/>
  <c r="F7" i="4" l="1"/>
  <c r="F22" i="1"/>
</calcChain>
</file>

<file path=xl/sharedStrings.xml><?xml version="1.0" encoding="utf-8"?>
<sst xmlns="http://schemas.openxmlformats.org/spreadsheetml/2006/main" count="60" uniqueCount="38">
  <si>
    <t>КЕКВ 2210 "Предмети, матеріали, обладнання та інвентар"</t>
  </si>
  <si>
    <t>№ з/п</t>
  </si>
  <si>
    <t>Назва</t>
  </si>
  <si>
    <t>Од. вим.</t>
  </si>
  <si>
    <t>К-сть</t>
  </si>
  <si>
    <t>Ціна</t>
  </si>
  <si>
    <t>Сума</t>
  </si>
  <si>
    <t>шт</t>
  </si>
  <si>
    <t xml:space="preserve">Всього </t>
  </si>
  <si>
    <t>КЕКВ 2240 "Оплата послуг (крім комунальних)"</t>
  </si>
  <si>
    <t>Обслуговування 1С Бухгалтерія</t>
  </si>
  <si>
    <t>Всього</t>
  </si>
  <si>
    <t>КЕКВ 2270 "Оплата комунальних послуг та енергоносіїв"</t>
  </si>
  <si>
    <t>КЕКВ 2230 "Продукти харчування"</t>
  </si>
  <si>
    <t>Дог.№3 ФОП Оломпієв М.Б.</t>
  </si>
  <si>
    <t xml:space="preserve">Послуги з обслуговування та ремонту електрообладнання </t>
  </si>
  <si>
    <t>Шафа-купе для білизни</t>
  </si>
  <si>
    <t>Теплопостачання за листопад-грудень 2021 р.</t>
  </si>
  <si>
    <t>Оплата за розподіл елекричної енергії за грудень 2021р.</t>
  </si>
  <si>
    <t>Оплата водопостачання та водовідведення за грудень 2021р.</t>
  </si>
  <si>
    <t>Інформація про використання бюджетних коштів у січні 2022 року</t>
  </si>
  <si>
    <t>Дератизація та дезинсекція  у січні 2022р.</t>
  </si>
  <si>
    <t>Послуги інтернета за січень 2022р.</t>
  </si>
  <si>
    <t>Абон.плата за телефон за грудень 2021р.</t>
  </si>
  <si>
    <t>Абон.плата за користування радіоточкою за грудень 2021р.</t>
  </si>
  <si>
    <t>Оплата активної елекричної енергії за січень 2022р.</t>
  </si>
  <si>
    <t>Поводження з ТПВ у січні 2022р.</t>
  </si>
  <si>
    <t>бланки меню-вимога</t>
  </si>
  <si>
    <t>Послуги з технічного обслуговування системи опалення</t>
  </si>
  <si>
    <t>Оплата водопостачання та водовідведення за січень 2022р.</t>
  </si>
  <si>
    <t>Теплопостачання за січень 2022 р.</t>
  </si>
  <si>
    <t>Інформація про використання бюджетних коштів у лютому 2022 року</t>
  </si>
  <si>
    <t>Дог.№2 ТОВ "Фуд Торг 2020"</t>
  </si>
  <si>
    <t>Дог.№4 ФОП Оломпієва Н.М.</t>
  </si>
  <si>
    <t>Дог.№5 ФОП Коваленко М.С.</t>
  </si>
  <si>
    <t>Дог.№6 ФОП Глущенко В.М.</t>
  </si>
  <si>
    <t>Дог.№1 КОРП "Дрібнооптовий" СМР</t>
  </si>
  <si>
    <t>Оплата активної елекричної енергії за лютий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</si>
</sst>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7" sqref="F7"/>
    </sheetView>
  </sheetViews>
  <sheetFormatPr defaultRowHeight="15" x14ac:dyDescent="0.25"/>
  <cols>
    <col min="1" max="1" width="4.85546875" style="22" customWidth="1"/>
    <col min="2" max="2" width="49.7109375" style="38" customWidth="1"/>
    <col min="3" max="3" width="6.28515625" style="22" customWidth="1"/>
    <col min="4" max="4" width="6.85546875" style="22" customWidth="1"/>
    <col min="5" max="5" width="9.5703125" style="22" customWidth="1"/>
    <col min="6" max="6" width="13.28515625" style="22" customWidth="1"/>
    <col min="7" max="16384" width="9.140625" style="1"/>
  </cols>
  <sheetData>
    <row r="1" spans="1:6" ht="15.75" x14ac:dyDescent="0.25">
      <c r="A1" s="46" t="s">
        <v>31</v>
      </c>
      <c r="B1" s="47"/>
      <c r="C1" s="47"/>
      <c r="D1" s="47"/>
      <c r="E1" s="47"/>
      <c r="F1" s="47"/>
    </row>
    <row r="2" spans="1:6" ht="15.75" x14ac:dyDescent="0.25">
      <c r="A2" s="32"/>
      <c r="B2" s="33"/>
      <c r="C2" s="33"/>
      <c r="D2" s="33"/>
      <c r="E2" s="33"/>
      <c r="F2" s="33"/>
    </row>
    <row r="3" spans="1:6" x14ac:dyDescent="0.25">
      <c r="A3" s="48" t="s">
        <v>0</v>
      </c>
      <c r="B3" s="48"/>
      <c r="C3" s="48"/>
      <c r="D3" s="48"/>
      <c r="E3" s="48"/>
      <c r="F3" s="48"/>
    </row>
    <row r="4" spans="1:6" ht="28.5" x14ac:dyDescent="0.25">
      <c r="A4" s="4" t="s">
        <v>1</v>
      </c>
      <c r="B4" s="34" t="s">
        <v>2</v>
      </c>
      <c r="C4" s="4" t="s">
        <v>3</v>
      </c>
      <c r="D4" s="4" t="s">
        <v>4</v>
      </c>
      <c r="E4" s="4" t="s">
        <v>5</v>
      </c>
      <c r="F4" s="5" t="s">
        <v>6</v>
      </c>
    </row>
    <row r="5" spans="1:6" s="9" customFormat="1" x14ac:dyDescent="0.25">
      <c r="A5" s="6">
        <v>1</v>
      </c>
      <c r="B5" s="7" t="s">
        <v>27</v>
      </c>
      <c r="C5" s="6" t="s">
        <v>7</v>
      </c>
      <c r="D5" s="6">
        <v>500</v>
      </c>
      <c r="E5" s="8">
        <v>1.992</v>
      </c>
      <c r="F5" s="8">
        <f t="shared" ref="F5:F6" si="0">D5*E5</f>
        <v>996</v>
      </c>
    </row>
    <row r="6" spans="1:6" s="9" customFormat="1" x14ac:dyDescent="0.25">
      <c r="A6" s="6">
        <v>2</v>
      </c>
      <c r="B6" s="10" t="s">
        <v>16</v>
      </c>
      <c r="C6" s="11" t="s">
        <v>7</v>
      </c>
      <c r="D6" s="11">
        <v>1</v>
      </c>
      <c r="E6" s="12">
        <v>5500</v>
      </c>
      <c r="F6" s="8">
        <f t="shared" si="0"/>
        <v>5500</v>
      </c>
    </row>
    <row r="7" spans="1:6" x14ac:dyDescent="0.25">
      <c r="A7" s="49" t="s">
        <v>8</v>
      </c>
      <c r="B7" s="50"/>
      <c r="C7" s="50"/>
      <c r="D7" s="50"/>
      <c r="E7" s="51"/>
      <c r="F7" s="13">
        <f>SUM(F5:F6)</f>
        <v>6496</v>
      </c>
    </row>
    <row r="8" spans="1:6" ht="15.75" x14ac:dyDescent="0.25">
      <c r="A8" s="32"/>
      <c r="B8" s="14"/>
      <c r="C8" s="14"/>
      <c r="D8" s="14"/>
      <c r="E8" s="14"/>
      <c r="F8" s="14"/>
    </row>
    <row r="9" spans="1:6" ht="15" customHeight="1" x14ac:dyDescent="0.25">
      <c r="A9" s="32"/>
      <c r="B9" s="14"/>
      <c r="C9" s="14"/>
      <c r="D9" s="14"/>
      <c r="E9" s="14"/>
      <c r="F9" s="14"/>
    </row>
    <row r="10" spans="1:6" s="15" customFormat="1" x14ac:dyDescent="0.2">
      <c r="A10" s="48" t="s">
        <v>9</v>
      </c>
      <c r="B10" s="52"/>
      <c r="C10" s="52"/>
      <c r="D10" s="52"/>
      <c r="E10" s="52"/>
      <c r="F10" s="52"/>
    </row>
    <row r="11" spans="1:6" ht="28.5" x14ac:dyDescent="0.25">
      <c r="A11" s="4" t="s">
        <v>1</v>
      </c>
      <c r="B11" s="53" t="s">
        <v>2</v>
      </c>
      <c r="C11" s="54"/>
      <c r="D11" s="54"/>
      <c r="E11" s="55"/>
      <c r="F11" s="5" t="s">
        <v>6</v>
      </c>
    </row>
    <row r="12" spans="1:6" x14ac:dyDescent="0.25">
      <c r="A12" s="16">
        <v>6</v>
      </c>
      <c r="B12" s="18" t="s">
        <v>10</v>
      </c>
      <c r="C12" s="19"/>
      <c r="D12" s="19"/>
      <c r="E12" s="20"/>
      <c r="F12" s="8">
        <v>500</v>
      </c>
    </row>
    <row r="13" spans="1:6" ht="30" x14ac:dyDescent="0.25">
      <c r="A13" s="16">
        <v>7</v>
      </c>
      <c r="B13" s="18" t="s">
        <v>28</v>
      </c>
      <c r="C13" s="19"/>
      <c r="D13" s="19"/>
      <c r="E13" s="20"/>
      <c r="F13" s="8">
        <v>7586</v>
      </c>
    </row>
    <row r="14" spans="1:6" x14ac:dyDescent="0.25">
      <c r="A14" s="16"/>
      <c r="B14" s="61" t="s">
        <v>11</v>
      </c>
      <c r="C14" s="62"/>
      <c r="D14" s="62"/>
      <c r="E14" s="62"/>
      <c r="F14" s="21">
        <f>F12+F13</f>
        <v>8086</v>
      </c>
    </row>
    <row r="15" spans="1:6" x14ac:dyDescent="0.25">
      <c r="B15" s="63"/>
      <c r="C15" s="64"/>
      <c r="D15" s="64"/>
      <c r="E15" s="64"/>
      <c r="F15" s="23"/>
    </row>
    <row r="17" spans="1:6" x14ac:dyDescent="0.25">
      <c r="A17" s="45" t="s">
        <v>12</v>
      </c>
      <c r="B17" s="45"/>
      <c r="C17" s="45"/>
      <c r="D17" s="45"/>
      <c r="E17" s="45"/>
      <c r="F17" s="45"/>
    </row>
    <row r="18" spans="1:6" ht="28.5" x14ac:dyDescent="0.25">
      <c r="A18" s="4" t="s">
        <v>1</v>
      </c>
      <c r="B18" s="53" t="s">
        <v>2</v>
      </c>
      <c r="C18" s="54"/>
      <c r="D18" s="54"/>
      <c r="E18" s="55"/>
      <c r="F18" s="5" t="s">
        <v>6</v>
      </c>
    </row>
    <row r="19" spans="1:6" x14ac:dyDescent="0.25">
      <c r="A19" s="25">
        <v>1</v>
      </c>
      <c r="B19" s="37" t="s">
        <v>37</v>
      </c>
      <c r="C19" s="35"/>
      <c r="D19" s="35"/>
      <c r="E19" s="36"/>
      <c r="F19" s="28">
        <v>7428.97</v>
      </c>
    </row>
    <row r="20" spans="1:6" x14ac:dyDescent="0.25">
      <c r="A20" s="25">
        <v>2</v>
      </c>
      <c r="B20" s="56" t="s">
        <v>29</v>
      </c>
      <c r="C20" s="57"/>
      <c r="D20" s="57"/>
      <c r="E20" s="57"/>
      <c r="F20" s="28">
        <v>3068.93</v>
      </c>
    </row>
    <row r="21" spans="1:6" x14ac:dyDescent="0.25">
      <c r="A21" s="25">
        <v>3</v>
      </c>
      <c r="B21" s="58" t="s">
        <v>30</v>
      </c>
      <c r="C21" s="59"/>
      <c r="D21" s="59"/>
      <c r="E21" s="60"/>
      <c r="F21" s="28">
        <v>97504.13</v>
      </c>
    </row>
    <row r="22" spans="1:6" s="15" customFormat="1" x14ac:dyDescent="0.2">
      <c r="A22" s="16"/>
      <c r="B22" s="61" t="s">
        <v>11</v>
      </c>
      <c r="C22" s="62"/>
      <c r="D22" s="62"/>
      <c r="E22" s="62"/>
      <c r="F22" s="21">
        <f>F19+F20+F21</f>
        <v>108002.03</v>
      </c>
    </row>
    <row r="24" spans="1:6" x14ac:dyDescent="0.25">
      <c r="A24" s="45" t="s">
        <v>13</v>
      </c>
      <c r="B24" s="45"/>
      <c r="C24" s="45"/>
      <c r="D24" s="45"/>
      <c r="E24" s="45"/>
      <c r="F24" s="45"/>
    </row>
    <row r="25" spans="1:6" ht="28.5" x14ac:dyDescent="0.25">
      <c r="A25" s="4" t="s">
        <v>1</v>
      </c>
      <c r="B25" s="53" t="s">
        <v>2</v>
      </c>
      <c r="C25" s="54"/>
      <c r="D25" s="54"/>
      <c r="E25" s="55"/>
      <c r="F25" s="5" t="s">
        <v>6</v>
      </c>
    </row>
    <row r="26" spans="1:6" x14ac:dyDescent="0.25">
      <c r="A26" s="16">
        <v>1</v>
      </c>
      <c r="B26" s="58" t="s">
        <v>14</v>
      </c>
      <c r="C26" s="59"/>
      <c r="D26" s="59"/>
      <c r="E26" s="60"/>
      <c r="F26" s="28">
        <v>5281.92</v>
      </c>
    </row>
    <row r="27" spans="1:6" x14ac:dyDescent="0.25">
      <c r="A27" s="16">
        <v>2</v>
      </c>
      <c r="B27" s="58" t="s">
        <v>34</v>
      </c>
      <c r="C27" s="59"/>
      <c r="D27" s="59"/>
      <c r="E27" s="60"/>
      <c r="F27" s="28">
        <v>9028.5</v>
      </c>
    </row>
    <row r="28" spans="1:6" x14ac:dyDescent="0.25">
      <c r="A28" s="16">
        <v>3</v>
      </c>
      <c r="B28" s="58" t="s">
        <v>32</v>
      </c>
      <c r="C28" s="59"/>
      <c r="D28" s="59"/>
      <c r="E28" s="60"/>
      <c r="F28" s="28">
        <v>5092.2</v>
      </c>
    </row>
    <row r="29" spans="1:6" x14ac:dyDescent="0.25">
      <c r="A29" s="16">
        <v>4</v>
      </c>
      <c r="B29" s="58" t="s">
        <v>33</v>
      </c>
      <c r="C29" s="59"/>
      <c r="D29" s="59"/>
      <c r="E29" s="60"/>
      <c r="F29" s="28">
        <v>3365</v>
      </c>
    </row>
    <row r="30" spans="1:6" x14ac:dyDescent="0.25">
      <c r="A30" s="16">
        <v>5</v>
      </c>
      <c r="B30" s="58" t="s">
        <v>35</v>
      </c>
      <c r="C30" s="59"/>
      <c r="D30" s="59"/>
      <c r="E30" s="60"/>
      <c r="F30" s="28">
        <v>2240</v>
      </c>
    </row>
    <row r="31" spans="1:6" x14ac:dyDescent="0.25">
      <c r="A31" s="16">
        <v>6</v>
      </c>
      <c r="B31" s="58" t="s">
        <v>36</v>
      </c>
      <c r="C31" s="59"/>
      <c r="D31" s="59"/>
      <c r="E31" s="60"/>
      <c r="F31" s="28">
        <v>14997.06</v>
      </c>
    </row>
    <row r="32" spans="1:6" x14ac:dyDescent="0.25">
      <c r="A32" s="16"/>
      <c r="B32" s="61" t="s">
        <v>11</v>
      </c>
      <c r="C32" s="62"/>
      <c r="D32" s="62"/>
      <c r="E32" s="62"/>
      <c r="F32" s="21">
        <f>SUM(F26:F31)</f>
        <v>40004.68</v>
      </c>
    </row>
    <row r="34" spans="1:6" x14ac:dyDescent="0.25">
      <c r="A34" s="67"/>
      <c r="B34" s="67"/>
      <c r="C34" s="67"/>
      <c r="D34" s="67"/>
      <c r="E34" s="67"/>
      <c r="F34" s="67"/>
    </row>
    <row r="35" spans="1:6" x14ac:dyDescent="0.25">
      <c r="A35" s="39"/>
      <c r="B35" s="68"/>
      <c r="C35" s="69"/>
      <c r="D35" s="69"/>
      <c r="E35" s="69"/>
      <c r="F35" s="40"/>
    </row>
    <row r="36" spans="1:6" x14ac:dyDescent="0.25">
      <c r="A36" s="41"/>
      <c r="B36" s="70"/>
      <c r="C36" s="71"/>
      <c r="D36" s="71"/>
      <c r="E36" s="71"/>
      <c r="F36" s="42"/>
    </row>
    <row r="37" spans="1:6" x14ac:dyDescent="0.25">
      <c r="A37" s="41"/>
      <c r="B37" s="70"/>
      <c r="C37" s="71"/>
      <c r="D37" s="71"/>
      <c r="E37" s="71"/>
      <c r="F37" s="42"/>
    </row>
    <row r="38" spans="1:6" x14ac:dyDescent="0.25">
      <c r="A38" s="41"/>
      <c r="B38" s="70"/>
      <c r="C38" s="71"/>
      <c r="D38" s="71"/>
      <c r="E38" s="71"/>
      <c r="F38" s="42"/>
    </row>
    <row r="39" spans="1:6" x14ac:dyDescent="0.25">
      <c r="A39" s="41"/>
      <c r="B39" s="70"/>
      <c r="C39" s="71"/>
      <c r="D39" s="71"/>
      <c r="E39" s="71"/>
      <c r="F39" s="42"/>
    </row>
    <row r="40" spans="1:6" x14ac:dyDescent="0.25">
      <c r="A40" s="41"/>
      <c r="B40" s="65"/>
      <c r="C40" s="66"/>
      <c r="D40" s="66"/>
      <c r="E40" s="66"/>
      <c r="F40" s="43"/>
    </row>
    <row r="41" spans="1:6" x14ac:dyDescent="0.25">
      <c r="A41" s="41"/>
      <c r="B41" s="44"/>
      <c r="C41" s="41"/>
      <c r="D41" s="41"/>
      <c r="E41" s="41"/>
      <c r="F41" s="41"/>
    </row>
  </sheetData>
  <mergeCells count="28">
    <mergeCell ref="B40:E40"/>
    <mergeCell ref="A34:F34"/>
    <mergeCell ref="B35:E35"/>
    <mergeCell ref="B36:E36"/>
    <mergeCell ref="B37:E37"/>
    <mergeCell ref="B38:E38"/>
    <mergeCell ref="B39:E39"/>
    <mergeCell ref="B32:E32"/>
    <mergeCell ref="B18:E18"/>
    <mergeCell ref="B20:E20"/>
    <mergeCell ref="B21:E21"/>
    <mergeCell ref="B22:E22"/>
    <mergeCell ref="A24:F24"/>
    <mergeCell ref="B25:E25"/>
    <mergeCell ref="B26:E26"/>
    <mergeCell ref="B27:E27"/>
    <mergeCell ref="B28:E28"/>
    <mergeCell ref="B30:E30"/>
    <mergeCell ref="B29:E29"/>
    <mergeCell ref="B31:E31"/>
    <mergeCell ref="A17:F17"/>
    <mergeCell ref="A1:F1"/>
    <mergeCell ref="A3:F3"/>
    <mergeCell ref="A7:E7"/>
    <mergeCell ref="A10:F10"/>
    <mergeCell ref="B11:E11"/>
    <mergeCell ref="B14:E14"/>
    <mergeCell ref="B15:E1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4" sqref="A24:XFD38"/>
    </sheetView>
  </sheetViews>
  <sheetFormatPr defaultRowHeight="15" x14ac:dyDescent="0.25"/>
  <cols>
    <col min="1" max="1" width="4.85546875" style="22" customWidth="1"/>
    <col min="2" max="2" width="49.7109375" style="24" customWidth="1"/>
    <col min="3" max="3" width="6.28515625" style="22" customWidth="1"/>
    <col min="4" max="4" width="6.85546875" style="22" customWidth="1"/>
    <col min="5" max="5" width="9.5703125" style="22" customWidth="1"/>
    <col min="6" max="6" width="13.28515625" style="22" customWidth="1"/>
    <col min="7" max="16384" width="9.140625" style="1"/>
  </cols>
  <sheetData>
    <row r="1" spans="1:6" ht="15.75" x14ac:dyDescent="0.25">
      <c r="A1" s="46" t="s">
        <v>20</v>
      </c>
      <c r="B1" s="47"/>
      <c r="C1" s="47"/>
      <c r="D1" s="47"/>
      <c r="E1" s="47"/>
      <c r="F1" s="47"/>
    </row>
    <row r="2" spans="1:6" ht="15.75" x14ac:dyDescent="0.25">
      <c r="A2" s="2"/>
      <c r="B2" s="3"/>
      <c r="C2" s="3"/>
      <c r="D2" s="3"/>
      <c r="E2" s="3"/>
      <c r="F2" s="3"/>
    </row>
    <row r="3" spans="1:6" ht="15.75" x14ac:dyDescent="0.25">
      <c r="A3" s="2"/>
      <c r="B3" s="14"/>
      <c r="C3" s="14"/>
      <c r="D3" s="14"/>
      <c r="E3" s="14"/>
      <c r="F3" s="14"/>
    </row>
    <row r="4" spans="1:6" ht="15" customHeight="1" x14ac:dyDescent="0.25">
      <c r="A4" s="2"/>
      <c r="B4" s="14"/>
      <c r="C4" s="14"/>
      <c r="D4" s="14"/>
      <c r="E4" s="14"/>
      <c r="F4" s="14"/>
    </row>
    <row r="5" spans="1:6" s="15" customFormat="1" x14ac:dyDescent="0.2">
      <c r="A5" s="48" t="s">
        <v>9</v>
      </c>
      <c r="B5" s="52"/>
      <c r="C5" s="52"/>
      <c r="D5" s="52"/>
      <c r="E5" s="52"/>
      <c r="F5" s="52"/>
    </row>
    <row r="6" spans="1:6" ht="28.5" x14ac:dyDescent="0.25">
      <c r="A6" s="4" t="s">
        <v>1</v>
      </c>
      <c r="B6" s="53" t="s">
        <v>2</v>
      </c>
      <c r="C6" s="54"/>
      <c r="D6" s="54"/>
      <c r="E6" s="55"/>
      <c r="F6" s="5" t="s">
        <v>6</v>
      </c>
    </row>
    <row r="7" spans="1:6" x14ac:dyDescent="0.25">
      <c r="A7" s="16">
        <v>1</v>
      </c>
      <c r="B7" s="56" t="s">
        <v>23</v>
      </c>
      <c r="C7" s="57"/>
      <c r="D7" s="57"/>
      <c r="E7" s="57"/>
      <c r="F7" s="8">
        <v>138.53</v>
      </c>
    </row>
    <row r="8" spans="1:6" x14ac:dyDescent="0.25">
      <c r="A8" s="16">
        <v>2</v>
      </c>
      <c r="B8" s="56" t="s">
        <v>24</v>
      </c>
      <c r="C8" s="57"/>
      <c r="D8" s="57"/>
      <c r="E8" s="57"/>
      <c r="F8" s="8">
        <v>86</v>
      </c>
    </row>
    <row r="9" spans="1:6" x14ac:dyDescent="0.25">
      <c r="A9" s="16">
        <v>3</v>
      </c>
      <c r="B9" s="56" t="s">
        <v>22</v>
      </c>
      <c r="C9" s="57"/>
      <c r="D9" s="57"/>
      <c r="E9" s="57"/>
      <c r="F9" s="8">
        <v>219</v>
      </c>
    </row>
    <row r="10" spans="1:6" x14ac:dyDescent="0.25">
      <c r="A10" s="16">
        <v>4</v>
      </c>
      <c r="B10" s="58" t="s">
        <v>21</v>
      </c>
      <c r="C10" s="59"/>
      <c r="D10" s="59"/>
      <c r="E10" s="60"/>
      <c r="F10" s="8">
        <v>232.4</v>
      </c>
    </row>
    <row r="11" spans="1:6" x14ac:dyDescent="0.25">
      <c r="A11" s="16"/>
      <c r="B11" s="61" t="s">
        <v>11</v>
      </c>
      <c r="C11" s="62"/>
      <c r="D11" s="62"/>
      <c r="E11" s="62"/>
      <c r="F11" s="21">
        <f>F7+F8+F9+F10</f>
        <v>675.93</v>
      </c>
    </row>
    <row r="12" spans="1:6" x14ac:dyDescent="0.25">
      <c r="B12" s="63"/>
      <c r="C12" s="64"/>
      <c r="D12" s="64"/>
      <c r="E12" s="64"/>
      <c r="F12" s="23"/>
    </row>
    <row r="14" spans="1:6" x14ac:dyDescent="0.25">
      <c r="A14" s="45" t="s">
        <v>12</v>
      </c>
      <c r="B14" s="45"/>
      <c r="C14" s="45"/>
      <c r="D14" s="45"/>
      <c r="E14" s="45"/>
      <c r="F14" s="45"/>
    </row>
    <row r="15" spans="1:6" ht="28.5" x14ac:dyDescent="0.25">
      <c r="A15" s="4" t="s">
        <v>1</v>
      </c>
      <c r="B15" s="53" t="s">
        <v>2</v>
      </c>
      <c r="C15" s="54"/>
      <c r="D15" s="54"/>
      <c r="E15" s="55"/>
      <c r="F15" s="5" t="s">
        <v>6</v>
      </c>
    </row>
    <row r="16" spans="1:6" x14ac:dyDescent="0.25">
      <c r="A16" s="25">
        <v>1</v>
      </c>
      <c r="B16" s="17" t="s">
        <v>25</v>
      </c>
      <c r="C16" s="26"/>
      <c r="D16" s="26"/>
      <c r="E16" s="27"/>
      <c r="F16" s="28">
        <v>9691.48</v>
      </c>
    </row>
    <row r="17" spans="1:6" x14ac:dyDescent="0.25">
      <c r="A17" s="25">
        <v>2</v>
      </c>
      <c r="B17" s="17" t="s">
        <v>18</v>
      </c>
      <c r="C17" s="26"/>
      <c r="D17" s="26"/>
      <c r="E17" s="27"/>
      <c r="F17" s="16"/>
    </row>
    <row r="18" spans="1:6" x14ac:dyDescent="0.25">
      <c r="A18" s="25">
        <v>3</v>
      </c>
      <c r="B18" s="56" t="s">
        <v>19</v>
      </c>
      <c r="C18" s="57"/>
      <c r="D18" s="57"/>
      <c r="E18" s="57"/>
      <c r="F18" s="28"/>
    </row>
    <row r="19" spans="1:6" x14ac:dyDescent="0.25">
      <c r="A19" s="25">
        <v>4</v>
      </c>
      <c r="B19" s="58" t="s">
        <v>17</v>
      </c>
      <c r="C19" s="59"/>
      <c r="D19" s="59"/>
      <c r="E19" s="60"/>
      <c r="F19" s="28"/>
    </row>
    <row r="20" spans="1:6" x14ac:dyDescent="0.25">
      <c r="A20" s="25">
        <v>5</v>
      </c>
      <c r="B20" s="29" t="s">
        <v>15</v>
      </c>
      <c r="C20" s="30"/>
      <c r="D20" s="30"/>
      <c r="E20" s="31"/>
      <c r="F20" s="28"/>
    </row>
    <row r="21" spans="1:6" x14ac:dyDescent="0.25">
      <c r="A21" s="25">
        <v>6</v>
      </c>
      <c r="B21" s="58" t="s">
        <v>26</v>
      </c>
      <c r="C21" s="59"/>
      <c r="D21" s="59"/>
      <c r="E21" s="60"/>
      <c r="F21" s="28">
        <v>431</v>
      </c>
    </row>
    <row r="22" spans="1:6" s="15" customFormat="1" x14ac:dyDescent="0.2">
      <c r="A22" s="16"/>
      <c r="B22" s="61" t="s">
        <v>11</v>
      </c>
      <c r="C22" s="62"/>
      <c r="D22" s="62"/>
      <c r="E22" s="62"/>
      <c r="F22" s="21">
        <f>F16+F17+F18+F19+F21</f>
        <v>10122.48</v>
      </c>
    </row>
  </sheetData>
  <mergeCells count="15">
    <mergeCell ref="B7:E7"/>
    <mergeCell ref="A1:F1"/>
    <mergeCell ref="A5:F5"/>
    <mergeCell ref="B6:E6"/>
    <mergeCell ref="B22:E22"/>
    <mergeCell ref="B8:E8"/>
    <mergeCell ref="B9:E9"/>
    <mergeCell ref="B10:E10"/>
    <mergeCell ref="B11:E11"/>
    <mergeCell ref="B12:E12"/>
    <mergeCell ref="A14:F14"/>
    <mergeCell ref="B15:E15"/>
    <mergeCell ref="B18:E18"/>
    <mergeCell ref="B19:E19"/>
    <mergeCell ref="B21:E2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копия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2022-03-29T09:12:26Z</dcterms:modified>
</cp:coreProperties>
</file>