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8" i="1" l="1"/>
  <c r="F59" i="1" l="1"/>
  <c r="F52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9" i="1" s="1"/>
</calcChain>
</file>

<file path=xl/comments1.xml><?xml version="1.0" encoding="utf-8"?>
<comments xmlns="http://schemas.openxmlformats.org/spreadsheetml/2006/main">
  <authors>
    <author>Автор</author>
  </authors>
  <commentList>
    <comment ref="B4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<sst xmlns="http://schemas.openxmlformats.org/spreadsheetml/2006/main" count="107" uniqueCount="64">
  <si>
    <t>Інформація про використання бюджетних коштів у серпні 2021 року</t>
  </si>
  <si>
    <t>КЕКВ 2210 "Предмети, матеріали, обладнання та інвентар"</t>
  </si>
  <si>
    <t>№ з/п</t>
  </si>
  <si>
    <t>Назва</t>
  </si>
  <si>
    <t>Од. вим.</t>
  </si>
  <si>
    <t>К-сть</t>
  </si>
  <si>
    <t>Ціна</t>
  </si>
  <si>
    <t>Сума</t>
  </si>
  <si>
    <t>Лінолеум та супутні товари</t>
  </si>
  <si>
    <t>шт</t>
  </si>
  <si>
    <t>Системний блок</t>
  </si>
  <si>
    <t>Лічильник теплової енергії</t>
  </si>
  <si>
    <t>Модуль до теплолічильника</t>
  </si>
  <si>
    <t>Термінал збору та передачі даних системи моніторингу енергоресурсів</t>
  </si>
  <si>
    <t>Труба поліпропіленова</t>
  </si>
  <si>
    <t>Куточок 90град</t>
  </si>
  <si>
    <t>Кран кульовий</t>
  </si>
  <si>
    <t>Хомут</t>
  </si>
  <si>
    <t>Лічильник водяний</t>
  </si>
  <si>
    <t>Зворотній клапан</t>
  </si>
  <si>
    <t xml:space="preserve">Муфта </t>
  </si>
  <si>
    <t>Паперові рушники</t>
  </si>
  <si>
    <t>Рукавички</t>
  </si>
  <si>
    <t>пара</t>
  </si>
  <si>
    <t>Захисна маска</t>
  </si>
  <si>
    <t>Шкребок</t>
  </si>
  <si>
    <t>Госп.мило 72% 200</t>
  </si>
  <si>
    <t>Сода кальц.</t>
  </si>
  <si>
    <t>Обухів папір туалетний</t>
  </si>
  <si>
    <t>Гала чистящий засіб 500гр лимон</t>
  </si>
  <si>
    <t>Гала миючий засіб 500 мл лимон</t>
  </si>
  <si>
    <t>Серветки практик</t>
  </si>
  <si>
    <t>Ф.Б. пакети для сміття</t>
  </si>
  <si>
    <t>Ландиш миючий засіб</t>
  </si>
  <si>
    <t>Рушники паперові</t>
  </si>
  <si>
    <t>Чистящий засіб для туалету</t>
  </si>
  <si>
    <t>Фрекен бок губки кух.5+1 шт</t>
  </si>
  <si>
    <t xml:space="preserve">Пральний порошок 4 кг. Універсальний </t>
  </si>
  <si>
    <t>Серветки паперові</t>
  </si>
  <si>
    <t>Засіб для скла</t>
  </si>
  <si>
    <t>Econom осв.повітря 405см3</t>
  </si>
  <si>
    <t>Гармонія гель-мило</t>
  </si>
  <si>
    <t xml:space="preserve">Білизна </t>
  </si>
  <si>
    <t>Фільтр грубої очистки</t>
  </si>
  <si>
    <t xml:space="preserve">Всього </t>
  </si>
  <si>
    <t>КЕКВ 2240 "Оплата послуг (крім комунальних)"</t>
  </si>
  <si>
    <t>Абон.плата за телефон за липень 2021р.</t>
  </si>
  <si>
    <t>Абон.плата за користування радіоточкою за липень 2021р.</t>
  </si>
  <si>
    <t>Інформаційно-консультаційні послуги з використання 1С</t>
  </si>
  <si>
    <t>Послуги інтернета за серпень 2021р.</t>
  </si>
  <si>
    <t>Формування кваліфікаційного ключа</t>
  </si>
  <si>
    <t>Камерне знезараження речей</t>
  </si>
  <si>
    <t>Перезарядка вогнегасників</t>
  </si>
  <si>
    <t>Послуги з монтажу покривання підлоги</t>
  </si>
  <si>
    <t>Всього</t>
  </si>
  <si>
    <t>КЕКВ 2270 "Оплата комунальних послуг та енергоносіїв"</t>
  </si>
  <si>
    <t>Оплата за розподіл елекричної енергії за серпень 2021р.</t>
  </si>
  <si>
    <t>Вивезення ТПВ</t>
  </si>
  <si>
    <t>КЕКВ 2230 "Продукти харчування"</t>
  </si>
  <si>
    <t>Дог.№4 КОРП "Дрібнооптовий"</t>
  </si>
  <si>
    <t>Дог.№1 ТОВ "Сумська Продуктова Компанія"</t>
  </si>
  <si>
    <t>Дог.№3 ФОП Оломпієв М.Б.</t>
  </si>
  <si>
    <t>Дог.№2 ФОП Коваленко М.С.</t>
  </si>
  <si>
    <t>Дог.№5 ФОП Глущенко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</si>
</sst>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8"/>
  <sheetViews>
    <sheetView tabSelected="1" topLeftCell="A58" workbookViewId="0">
      <selection activeCell="F68" sqref="F68"/>
    </sheetView>
  </sheetViews>
  <sheetFormatPr defaultRowHeight="15" x14ac:dyDescent="0.25"/>
  <cols>
    <col min="1" max="1" width="4.85546875" style="25" customWidth="1"/>
    <col min="2" max="2" width="49.7109375" style="27" customWidth="1"/>
    <col min="3" max="3" width="6.28515625" style="25" customWidth="1"/>
    <col min="4" max="4" width="6.85546875" style="25" customWidth="1"/>
    <col min="5" max="5" width="9.5703125" style="25" customWidth="1"/>
    <col min="6" max="6" width="13.28515625" style="25" customWidth="1"/>
    <col min="7" max="16384" width="9.140625" style="1"/>
  </cols>
  <sheetData>
    <row r="1" spans="1:6" ht="15.75" x14ac:dyDescent="0.25">
      <c r="A1" s="41" t="s">
        <v>0</v>
      </c>
      <c r="B1" s="42"/>
      <c r="C1" s="42"/>
      <c r="D1" s="42"/>
      <c r="E1" s="42"/>
      <c r="F1" s="42"/>
    </row>
    <row r="2" spans="1:6" ht="15.75" x14ac:dyDescent="0.25">
      <c r="A2" s="2"/>
      <c r="B2" s="3"/>
      <c r="C2" s="3"/>
      <c r="D2" s="3"/>
      <c r="E2" s="3"/>
      <c r="F2" s="3"/>
    </row>
    <row r="3" spans="1:6" x14ac:dyDescent="0.25">
      <c r="A3" s="43" t="s">
        <v>1</v>
      </c>
      <c r="B3" s="44"/>
      <c r="C3" s="44"/>
      <c r="D3" s="44"/>
      <c r="E3" s="44"/>
      <c r="F3" s="44"/>
    </row>
    <row r="4" spans="1:6" ht="28.5" x14ac:dyDescent="0.25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6" t="s">
        <v>7</v>
      </c>
    </row>
    <row r="5" spans="1:6" s="10" customFormat="1" x14ac:dyDescent="0.25">
      <c r="A5" s="7">
        <v>1</v>
      </c>
      <c r="B5" s="8" t="s">
        <v>8</v>
      </c>
      <c r="C5" s="7" t="s">
        <v>9</v>
      </c>
      <c r="D5" s="7">
        <v>1</v>
      </c>
      <c r="E5" s="9">
        <v>49000</v>
      </c>
      <c r="F5" s="9">
        <f>D5*E5</f>
        <v>49000</v>
      </c>
    </row>
    <row r="6" spans="1:6" s="10" customFormat="1" x14ac:dyDescent="0.25">
      <c r="A6" s="7">
        <v>2</v>
      </c>
      <c r="B6" s="8" t="s">
        <v>10</v>
      </c>
      <c r="C6" s="7" t="s">
        <v>9</v>
      </c>
      <c r="D6" s="7">
        <v>1</v>
      </c>
      <c r="E6" s="9">
        <v>15000</v>
      </c>
      <c r="F6" s="9">
        <f t="shared" ref="F6:F38" si="0">D6*E6</f>
        <v>15000</v>
      </c>
    </row>
    <row r="7" spans="1:6" s="10" customFormat="1" x14ac:dyDescent="0.25">
      <c r="A7" s="11">
        <v>3</v>
      </c>
      <c r="B7" s="12" t="s">
        <v>11</v>
      </c>
      <c r="C7" s="11" t="s">
        <v>9</v>
      </c>
      <c r="D7" s="11">
        <v>1</v>
      </c>
      <c r="E7" s="13">
        <v>11619</v>
      </c>
      <c r="F7" s="9">
        <f t="shared" si="0"/>
        <v>11619</v>
      </c>
    </row>
    <row r="8" spans="1:6" s="10" customFormat="1" x14ac:dyDescent="0.25">
      <c r="A8" s="11">
        <v>4</v>
      </c>
      <c r="B8" s="12" t="s">
        <v>12</v>
      </c>
      <c r="C8" s="11" t="s">
        <v>9</v>
      </c>
      <c r="D8" s="11">
        <v>1</v>
      </c>
      <c r="E8" s="13">
        <v>414</v>
      </c>
      <c r="F8" s="9">
        <f t="shared" si="0"/>
        <v>414</v>
      </c>
    </row>
    <row r="9" spans="1:6" s="10" customFormat="1" ht="30" x14ac:dyDescent="0.25">
      <c r="A9" s="11">
        <v>5</v>
      </c>
      <c r="B9" s="12" t="s">
        <v>13</v>
      </c>
      <c r="C9" s="11" t="s">
        <v>9</v>
      </c>
      <c r="D9" s="11">
        <v>1</v>
      </c>
      <c r="E9" s="13">
        <v>5000</v>
      </c>
      <c r="F9" s="9">
        <f t="shared" si="0"/>
        <v>5000</v>
      </c>
    </row>
    <row r="10" spans="1:6" s="10" customFormat="1" x14ac:dyDescent="0.25">
      <c r="A10" s="11">
        <v>6</v>
      </c>
      <c r="B10" s="12" t="s">
        <v>14</v>
      </c>
      <c r="C10" s="11" t="s">
        <v>9</v>
      </c>
      <c r="D10" s="11">
        <v>2</v>
      </c>
      <c r="E10" s="13">
        <v>79.5</v>
      </c>
      <c r="F10" s="9">
        <f t="shared" si="0"/>
        <v>159</v>
      </c>
    </row>
    <row r="11" spans="1:6" s="10" customFormat="1" x14ac:dyDescent="0.25">
      <c r="A11" s="11">
        <v>7</v>
      </c>
      <c r="B11" s="12" t="s">
        <v>15</v>
      </c>
      <c r="C11" s="11" t="s">
        <v>9</v>
      </c>
      <c r="D11" s="11">
        <v>4</v>
      </c>
      <c r="E11" s="13">
        <v>10.8</v>
      </c>
      <c r="F11" s="9">
        <f t="shared" si="0"/>
        <v>43.2</v>
      </c>
    </row>
    <row r="12" spans="1:6" s="10" customFormat="1" x14ac:dyDescent="0.25">
      <c r="A12" s="11">
        <v>8</v>
      </c>
      <c r="B12" s="12" t="s">
        <v>16</v>
      </c>
      <c r="C12" s="11" t="s">
        <v>9</v>
      </c>
      <c r="D12" s="11">
        <v>2</v>
      </c>
      <c r="E12" s="13">
        <v>252.35</v>
      </c>
      <c r="F12" s="9">
        <f t="shared" si="0"/>
        <v>504.7</v>
      </c>
    </row>
    <row r="13" spans="1:6" s="10" customFormat="1" x14ac:dyDescent="0.25">
      <c r="A13" s="11">
        <v>9</v>
      </c>
      <c r="B13" s="12" t="s">
        <v>17</v>
      </c>
      <c r="C13" s="11" t="s">
        <v>9</v>
      </c>
      <c r="D13" s="11">
        <v>2</v>
      </c>
      <c r="E13" s="13">
        <v>14.68</v>
      </c>
      <c r="F13" s="9">
        <f t="shared" si="0"/>
        <v>29.36</v>
      </c>
    </row>
    <row r="14" spans="1:6" s="10" customFormat="1" x14ac:dyDescent="0.25">
      <c r="A14" s="11">
        <v>10</v>
      </c>
      <c r="B14" s="12" t="s">
        <v>18</v>
      </c>
      <c r="C14" s="11" t="s">
        <v>9</v>
      </c>
      <c r="D14" s="11">
        <v>1</v>
      </c>
      <c r="E14" s="13">
        <v>2100</v>
      </c>
      <c r="F14" s="9">
        <f t="shared" si="0"/>
        <v>2100</v>
      </c>
    </row>
    <row r="15" spans="1:6" s="10" customFormat="1" x14ac:dyDescent="0.25">
      <c r="A15" s="11">
        <v>11</v>
      </c>
      <c r="B15" s="12" t="s">
        <v>19</v>
      </c>
      <c r="C15" s="11" t="s">
        <v>9</v>
      </c>
      <c r="D15" s="11">
        <v>1</v>
      </c>
      <c r="E15" s="13">
        <v>244.04</v>
      </c>
      <c r="F15" s="9">
        <f t="shared" si="0"/>
        <v>244.04</v>
      </c>
    </row>
    <row r="16" spans="1:6" s="10" customFormat="1" x14ac:dyDescent="0.25">
      <c r="A16" s="11">
        <v>12</v>
      </c>
      <c r="B16" s="12" t="s">
        <v>20</v>
      </c>
      <c r="C16" s="11" t="s">
        <v>9</v>
      </c>
      <c r="D16" s="11">
        <v>2</v>
      </c>
      <c r="E16" s="13">
        <v>71.19</v>
      </c>
      <c r="F16" s="9">
        <f t="shared" si="0"/>
        <v>142.38</v>
      </c>
    </row>
    <row r="17" spans="1:6" s="10" customFormat="1" x14ac:dyDescent="0.25">
      <c r="A17" s="11">
        <v>13</v>
      </c>
      <c r="B17" s="12" t="s">
        <v>21</v>
      </c>
      <c r="C17" s="11" t="s">
        <v>9</v>
      </c>
      <c r="D17" s="11">
        <v>20</v>
      </c>
      <c r="E17" s="13">
        <v>23</v>
      </c>
      <c r="F17" s="9">
        <f t="shared" si="0"/>
        <v>460</v>
      </c>
    </row>
    <row r="18" spans="1:6" s="10" customFormat="1" x14ac:dyDescent="0.25">
      <c r="A18" s="11">
        <v>14</v>
      </c>
      <c r="B18" s="12" t="s">
        <v>22</v>
      </c>
      <c r="C18" s="11" t="s">
        <v>23</v>
      </c>
      <c r="D18" s="11">
        <v>50</v>
      </c>
      <c r="E18" s="13">
        <v>5.5</v>
      </c>
      <c r="F18" s="9">
        <f t="shared" si="0"/>
        <v>275</v>
      </c>
    </row>
    <row r="19" spans="1:6" s="10" customFormat="1" x14ac:dyDescent="0.25">
      <c r="A19" s="11">
        <v>15</v>
      </c>
      <c r="B19" s="12" t="s">
        <v>24</v>
      </c>
      <c r="C19" s="11" t="s">
        <v>9</v>
      </c>
      <c r="D19" s="11">
        <v>53</v>
      </c>
      <c r="E19" s="13">
        <v>5</v>
      </c>
      <c r="F19" s="9">
        <f t="shared" si="0"/>
        <v>265</v>
      </c>
    </row>
    <row r="20" spans="1:6" s="10" customFormat="1" x14ac:dyDescent="0.25">
      <c r="A20" s="11">
        <v>16</v>
      </c>
      <c r="B20" s="8" t="s">
        <v>25</v>
      </c>
      <c r="C20" s="7" t="s">
        <v>9</v>
      </c>
      <c r="D20" s="7">
        <v>1</v>
      </c>
      <c r="E20" s="9">
        <v>19.8</v>
      </c>
      <c r="F20" s="9">
        <f>D20*E20</f>
        <v>19.8</v>
      </c>
    </row>
    <row r="21" spans="1:6" s="10" customFormat="1" x14ac:dyDescent="0.25">
      <c r="A21" s="11">
        <v>17</v>
      </c>
      <c r="B21" s="8" t="s">
        <v>26</v>
      </c>
      <c r="C21" s="7" t="s">
        <v>9</v>
      </c>
      <c r="D21" s="7">
        <v>25</v>
      </c>
      <c r="E21" s="9">
        <v>9</v>
      </c>
      <c r="F21" s="9">
        <f t="shared" ref="F21:F37" si="1">D21*E21</f>
        <v>225</v>
      </c>
    </row>
    <row r="22" spans="1:6" s="10" customFormat="1" x14ac:dyDescent="0.25">
      <c r="A22" s="11">
        <v>18</v>
      </c>
      <c r="B22" s="12" t="s">
        <v>27</v>
      </c>
      <c r="C22" s="11" t="s">
        <v>9</v>
      </c>
      <c r="D22" s="11">
        <v>8</v>
      </c>
      <c r="E22" s="13">
        <v>15.6</v>
      </c>
      <c r="F22" s="9">
        <f t="shared" si="1"/>
        <v>124.8</v>
      </c>
    </row>
    <row r="23" spans="1:6" s="10" customFormat="1" x14ac:dyDescent="0.25">
      <c r="A23" s="11">
        <v>19</v>
      </c>
      <c r="B23" s="12" t="s">
        <v>28</v>
      </c>
      <c r="C23" s="11" t="s">
        <v>9</v>
      </c>
      <c r="D23" s="11">
        <v>5</v>
      </c>
      <c r="E23" s="13">
        <v>6</v>
      </c>
      <c r="F23" s="9">
        <f t="shared" si="1"/>
        <v>30</v>
      </c>
    </row>
    <row r="24" spans="1:6" s="10" customFormat="1" x14ac:dyDescent="0.25">
      <c r="A24" s="11">
        <v>20</v>
      </c>
      <c r="B24" s="12" t="s">
        <v>29</v>
      </c>
      <c r="C24" s="11" t="s">
        <v>9</v>
      </c>
      <c r="D24" s="11">
        <v>5</v>
      </c>
      <c r="E24" s="13">
        <v>18.899999999999999</v>
      </c>
      <c r="F24" s="9">
        <f t="shared" si="1"/>
        <v>94.5</v>
      </c>
    </row>
    <row r="25" spans="1:6" s="10" customFormat="1" x14ac:dyDescent="0.25">
      <c r="A25" s="11">
        <v>21</v>
      </c>
      <c r="B25" s="12" t="s">
        <v>30</v>
      </c>
      <c r="C25" s="11" t="s">
        <v>9</v>
      </c>
      <c r="D25" s="11">
        <v>8</v>
      </c>
      <c r="E25" s="13">
        <v>20.399999999999999</v>
      </c>
      <c r="F25" s="9">
        <f t="shared" si="1"/>
        <v>163.19999999999999</v>
      </c>
    </row>
    <row r="26" spans="1:6" s="10" customFormat="1" x14ac:dyDescent="0.25">
      <c r="A26" s="11">
        <v>22</v>
      </c>
      <c r="B26" s="12" t="s">
        <v>31</v>
      </c>
      <c r="C26" s="11" t="s">
        <v>9</v>
      </c>
      <c r="D26" s="11">
        <v>5</v>
      </c>
      <c r="E26" s="13">
        <v>28.8</v>
      </c>
      <c r="F26" s="9">
        <f t="shared" si="1"/>
        <v>144</v>
      </c>
    </row>
    <row r="27" spans="1:6" s="10" customFormat="1" x14ac:dyDescent="0.25">
      <c r="A27" s="11">
        <v>23</v>
      </c>
      <c r="B27" s="12" t="s">
        <v>32</v>
      </c>
      <c r="C27" s="11" t="s">
        <v>9</v>
      </c>
      <c r="D27" s="11">
        <v>10</v>
      </c>
      <c r="E27" s="13">
        <v>23.4</v>
      </c>
      <c r="F27" s="9">
        <f t="shared" si="1"/>
        <v>234</v>
      </c>
    </row>
    <row r="28" spans="1:6" s="10" customFormat="1" x14ac:dyDescent="0.25">
      <c r="A28" s="11">
        <v>24</v>
      </c>
      <c r="B28" s="12" t="s">
        <v>33</v>
      </c>
      <c r="C28" s="11" t="s">
        <v>9</v>
      </c>
      <c r="D28" s="11">
        <v>2</v>
      </c>
      <c r="E28" s="13">
        <v>25.5</v>
      </c>
      <c r="F28" s="9">
        <f t="shared" si="1"/>
        <v>51</v>
      </c>
    </row>
    <row r="29" spans="1:6" s="10" customFormat="1" x14ac:dyDescent="0.25">
      <c r="A29" s="11">
        <v>25</v>
      </c>
      <c r="B29" s="12" t="s">
        <v>34</v>
      </c>
      <c r="C29" s="11" t="s">
        <v>9</v>
      </c>
      <c r="D29" s="11">
        <v>25</v>
      </c>
      <c r="E29" s="13">
        <v>15</v>
      </c>
      <c r="F29" s="9">
        <f t="shared" si="1"/>
        <v>375</v>
      </c>
    </row>
    <row r="30" spans="1:6" s="10" customFormat="1" x14ac:dyDescent="0.25">
      <c r="A30" s="11">
        <v>26</v>
      </c>
      <c r="B30" s="12" t="s">
        <v>35</v>
      </c>
      <c r="C30" s="11" t="s">
        <v>9</v>
      </c>
      <c r="D30" s="11">
        <v>1</v>
      </c>
      <c r="E30" s="13">
        <v>38.700000000000003</v>
      </c>
      <c r="F30" s="9">
        <f t="shared" si="1"/>
        <v>38.700000000000003</v>
      </c>
    </row>
    <row r="31" spans="1:6" s="10" customFormat="1" x14ac:dyDescent="0.25">
      <c r="A31" s="11">
        <v>27</v>
      </c>
      <c r="B31" s="12" t="s">
        <v>36</v>
      </c>
      <c r="C31" s="11" t="s">
        <v>9</v>
      </c>
      <c r="D31" s="11">
        <v>2</v>
      </c>
      <c r="E31" s="13">
        <v>26.4</v>
      </c>
      <c r="F31" s="9">
        <f t="shared" si="1"/>
        <v>52.8</v>
      </c>
    </row>
    <row r="32" spans="1:6" s="10" customFormat="1" x14ac:dyDescent="0.25">
      <c r="A32" s="11">
        <v>28</v>
      </c>
      <c r="B32" s="12" t="s">
        <v>37</v>
      </c>
      <c r="C32" s="11" t="s">
        <v>9</v>
      </c>
      <c r="D32" s="11">
        <v>2</v>
      </c>
      <c r="E32" s="13">
        <v>147.9</v>
      </c>
      <c r="F32" s="9">
        <f t="shared" si="1"/>
        <v>295.8</v>
      </c>
    </row>
    <row r="33" spans="1:6" s="10" customFormat="1" x14ac:dyDescent="0.25">
      <c r="A33" s="11">
        <v>29</v>
      </c>
      <c r="B33" s="12" t="s">
        <v>38</v>
      </c>
      <c r="C33" s="11" t="s">
        <v>9</v>
      </c>
      <c r="D33" s="11">
        <v>10</v>
      </c>
      <c r="E33" s="13">
        <v>5.7</v>
      </c>
      <c r="F33" s="9">
        <f t="shared" si="1"/>
        <v>57</v>
      </c>
    </row>
    <row r="34" spans="1:6" s="10" customFormat="1" x14ac:dyDescent="0.25">
      <c r="A34" s="11">
        <v>30</v>
      </c>
      <c r="B34" s="12" t="s">
        <v>39</v>
      </c>
      <c r="C34" s="11" t="s">
        <v>9</v>
      </c>
      <c r="D34" s="11">
        <v>3</v>
      </c>
      <c r="E34" s="13">
        <v>43.2</v>
      </c>
      <c r="F34" s="9">
        <f t="shared" si="1"/>
        <v>129.60000000000002</v>
      </c>
    </row>
    <row r="35" spans="1:6" s="10" customFormat="1" x14ac:dyDescent="0.25">
      <c r="A35" s="11">
        <v>31</v>
      </c>
      <c r="B35" s="12" t="s">
        <v>40</v>
      </c>
      <c r="C35" s="11" t="s">
        <v>9</v>
      </c>
      <c r="D35" s="11">
        <v>3</v>
      </c>
      <c r="E35" s="13">
        <v>31.2</v>
      </c>
      <c r="F35" s="9">
        <f t="shared" si="1"/>
        <v>93.6</v>
      </c>
    </row>
    <row r="36" spans="1:6" s="10" customFormat="1" x14ac:dyDescent="0.25">
      <c r="A36" s="11">
        <v>32</v>
      </c>
      <c r="B36" s="12" t="s">
        <v>41</v>
      </c>
      <c r="C36" s="11" t="s">
        <v>9</v>
      </c>
      <c r="D36" s="11">
        <v>3</v>
      </c>
      <c r="E36" s="13">
        <v>75</v>
      </c>
      <c r="F36" s="9">
        <f t="shared" si="1"/>
        <v>225</v>
      </c>
    </row>
    <row r="37" spans="1:6" s="10" customFormat="1" x14ac:dyDescent="0.25">
      <c r="A37" s="11">
        <v>33</v>
      </c>
      <c r="B37" s="12" t="s">
        <v>42</v>
      </c>
      <c r="C37" s="11" t="s">
        <v>9</v>
      </c>
      <c r="D37" s="11">
        <v>10</v>
      </c>
      <c r="E37" s="13">
        <v>8.6999999999999993</v>
      </c>
      <c r="F37" s="9">
        <f t="shared" si="1"/>
        <v>87</v>
      </c>
    </row>
    <row r="38" spans="1:6" s="10" customFormat="1" x14ac:dyDescent="0.25">
      <c r="A38" s="11">
        <v>34</v>
      </c>
      <c r="B38" s="12" t="s">
        <v>43</v>
      </c>
      <c r="C38" s="11" t="s">
        <v>9</v>
      </c>
      <c r="D38" s="11">
        <v>1</v>
      </c>
      <c r="E38" s="13">
        <v>266.2</v>
      </c>
      <c r="F38" s="9">
        <f t="shared" si="0"/>
        <v>266.2</v>
      </c>
    </row>
    <row r="39" spans="1:6" x14ac:dyDescent="0.25">
      <c r="A39" s="45" t="s">
        <v>44</v>
      </c>
      <c r="B39" s="46"/>
      <c r="C39" s="46"/>
      <c r="D39" s="46"/>
      <c r="E39" s="47"/>
      <c r="F39" s="14">
        <f>SUM(F5:F38)</f>
        <v>87962.680000000008</v>
      </c>
    </row>
    <row r="40" spans="1:6" ht="15.75" x14ac:dyDescent="0.25">
      <c r="A40" s="2"/>
      <c r="B40" s="3"/>
      <c r="C40" s="3"/>
      <c r="D40" s="3"/>
      <c r="E40" s="3"/>
      <c r="F40" s="3"/>
    </row>
    <row r="41" spans="1:6" ht="15" customHeight="1" x14ac:dyDescent="0.25">
      <c r="A41" s="2"/>
      <c r="B41" s="3"/>
      <c r="C41" s="3"/>
      <c r="D41" s="3"/>
      <c r="E41" s="3"/>
      <c r="F41" s="3"/>
    </row>
    <row r="42" spans="1:6" s="15" customFormat="1" x14ac:dyDescent="0.2">
      <c r="A42" s="43" t="s">
        <v>45</v>
      </c>
      <c r="B42" s="44"/>
      <c r="C42" s="44"/>
      <c r="D42" s="44"/>
      <c r="E42" s="44"/>
      <c r="F42" s="44"/>
    </row>
    <row r="43" spans="1:6" ht="28.5" x14ac:dyDescent="0.25">
      <c r="A43" s="4" t="s">
        <v>2</v>
      </c>
      <c r="B43" s="33" t="s">
        <v>3</v>
      </c>
      <c r="C43" s="34"/>
      <c r="D43" s="34"/>
      <c r="E43" s="35"/>
      <c r="F43" s="6" t="s">
        <v>7</v>
      </c>
    </row>
    <row r="44" spans="1:6" x14ac:dyDescent="0.25">
      <c r="A44" s="16">
        <v>1</v>
      </c>
      <c r="B44" s="39" t="s">
        <v>46</v>
      </c>
      <c r="C44" s="40"/>
      <c r="D44" s="40"/>
      <c r="E44" s="40"/>
      <c r="F44" s="9">
        <v>138.53</v>
      </c>
    </row>
    <row r="45" spans="1:6" x14ac:dyDescent="0.25">
      <c r="A45" s="16">
        <v>2</v>
      </c>
      <c r="B45" s="39" t="s">
        <v>47</v>
      </c>
      <c r="C45" s="40"/>
      <c r="D45" s="40"/>
      <c r="E45" s="40"/>
      <c r="F45" s="9">
        <v>64</v>
      </c>
    </row>
    <row r="46" spans="1:6" x14ac:dyDescent="0.25">
      <c r="A46" s="16">
        <v>3</v>
      </c>
      <c r="B46" s="17" t="s">
        <v>48</v>
      </c>
      <c r="C46" s="18"/>
      <c r="D46" s="18"/>
      <c r="E46" s="19"/>
      <c r="F46" s="9">
        <v>250</v>
      </c>
    </row>
    <row r="47" spans="1:6" x14ac:dyDescent="0.25">
      <c r="A47" s="16">
        <v>4</v>
      </c>
      <c r="B47" s="39" t="s">
        <v>49</v>
      </c>
      <c r="C47" s="40"/>
      <c r="D47" s="40"/>
      <c r="E47" s="40"/>
      <c r="F47" s="9">
        <v>169</v>
      </c>
    </row>
    <row r="48" spans="1:6" x14ac:dyDescent="0.25">
      <c r="A48" s="16">
        <v>5</v>
      </c>
      <c r="B48" s="36" t="s">
        <v>50</v>
      </c>
      <c r="C48" s="37"/>
      <c r="D48" s="37"/>
      <c r="E48" s="38"/>
      <c r="F48" s="23">
        <v>166</v>
      </c>
    </row>
    <row r="49" spans="1:6" ht="15" customHeight="1" x14ac:dyDescent="0.25">
      <c r="A49" s="16">
        <v>6</v>
      </c>
      <c r="B49" s="36" t="s">
        <v>51</v>
      </c>
      <c r="C49" s="37"/>
      <c r="D49" s="37"/>
      <c r="E49" s="38"/>
      <c r="F49" s="23">
        <v>598.44000000000005</v>
      </c>
    </row>
    <row r="50" spans="1:6" ht="15" customHeight="1" x14ac:dyDescent="0.25">
      <c r="A50" s="16">
        <v>7</v>
      </c>
      <c r="B50" s="36" t="s">
        <v>52</v>
      </c>
      <c r="C50" s="37"/>
      <c r="D50" s="37"/>
      <c r="E50" s="38"/>
      <c r="F50" s="23">
        <v>860</v>
      </c>
    </row>
    <row r="51" spans="1:6" ht="15" customHeight="1" x14ac:dyDescent="0.25">
      <c r="A51" s="16">
        <v>8</v>
      </c>
      <c r="B51" s="36" t="s">
        <v>53</v>
      </c>
      <c r="C51" s="37"/>
      <c r="D51" s="37"/>
      <c r="E51" s="38"/>
      <c r="F51" s="23">
        <v>36000</v>
      </c>
    </row>
    <row r="52" spans="1:6" x14ac:dyDescent="0.25">
      <c r="A52" s="16"/>
      <c r="B52" s="28" t="s">
        <v>54</v>
      </c>
      <c r="C52" s="29"/>
      <c r="D52" s="29"/>
      <c r="E52" s="29"/>
      <c r="F52" s="24">
        <f>SUM(F44:F51)</f>
        <v>38245.97</v>
      </c>
    </row>
    <row r="53" spans="1:6" x14ac:dyDescent="0.25">
      <c r="B53" s="30"/>
      <c r="C53" s="31"/>
      <c r="D53" s="31"/>
      <c r="E53" s="31"/>
      <c r="F53" s="26"/>
    </row>
    <row r="55" spans="1:6" x14ac:dyDescent="0.25">
      <c r="A55" s="32" t="s">
        <v>55</v>
      </c>
      <c r="B55" s="32"/>
      <c r="C55" s="32"/>
      <c r="D55" s="32"/>
      <c r="E55" s="32"/>
      <c r="F55" s="32"/>
    </row>
    <row r="56" spans="1:6" ht="28.5" x14ac:dyDescent="0.25">
      <c r="A56" s="4" t="s">
        <v>2</v>
      </c>
      <c r="B56" s="33" t="s">
        <v>3</v>
      </c>
      <c r="C56" s="34"/>
      <c r="D56" s="34"/>
      <c r="E56" s="35"/>
      <c r="F56" s="6" t="s">
        <v>7</v>
      </c>
    </row>
    <row r="57" spans="1:6" x14ac:dyDescent="0.25">
      <c r="A57" s="16">
        <v>3</v>
      </c>
      <c r="B57" s="17" t="s">
        <v>56</v>
      </c>
      <c r="C57" s="18"/>
      <c r="D57" s="18"/>
      <c r="E57" s="19"/>
      <c r="F57" s="23">
        <v>3978.83</v>
      </c>
    </row>
    <row r="58" spans="1:6" ht="15" customHeight="1" x14ac:dyDescent="0.25">
      <c r="A58" s="16">
        <v>4</v>
      </c>
      <c r="B58" s="36" t="s">
        <v>57</v>
      </c>
      <c r="C58" s="37"/>
      <c r="D58" s="37"/>
      <c r="E58" s="38"/>
      <c r="F58" s="23">
        <v>368.15</v>
      </c>
    </row>
    <row r="59" spans="1:6" s="15" customFormat="1" x14ac:dyDescent="0.2">
      <c r="A59" s="16"/>
      <c r="B59" s="28" t="s">
        <v>54</v>
      </c>
      <c r="C59" s="29"/>
      <c r="D59" s="29"/>
      <c r="E59" s="29"/>
      <c r="F59" s="24">
        <f>F57+F58</f>
        <v>4346.9799999999996</v>
      </c>
    </row>
    <row r="61" spans="1:6" x14ac:dyDescent="0.25">
      <c r="A61" s="32" t="s">
        <v>58</v>
      </c>
      <c r="B61" s="32"/>
      <c r="C61" s="32"/>
      <c r="D61" s="32"/>
      <c r="E61" s="32"/>
      <c r="F61" s="32"/>
    </row>
    <row r="62" spans="1:6" ht="28.5" x14ac:dyDescent="0.25">
      <c r="A62" s="4" t="s">
        <v>2</v>
      </c>
      <c r="B62" s="33" t="s">
        <v>3</v>
      </c>
      <c r="C62" s="34"/>
      <c r="D62" s="34"/>
      <c r="E62" s="35"/>
      <c r="F62" s="6" t="s">
        <v>7</v>
      </c>
    </row>
    <row r="63" spans="1:6" x14ac:dyDescent="0.25">
      <c r="A63" s="16">
        <v>1</v>
      </c>
      <c r="B63" s="36" t="s">
        <v>59</v>
      </c>
      <c r="C63" s="37"/>
      <c r="D63" s="37"/>
      <c r="E63" s="38"/>
      <c r="F63" s="23">
        <v>2470</v>
      </c>
    </row>
    <row r="64" spans="1:6" x14ac:dyDescent="0.25">
      <c r="A64" s="16">
        <v>2</v>
      </c>
      <c r="B64" s="36" t="s">
        <v>60</v>
      </c>
      <c r="C64" s="37"/>
      <c r="D64" s="37"/>
      <c r="E64" s="38"/>
      <c r="F64" s="23">
        <v>2158.92</v>
      </c>
    </row>
    <row r="65" spans="1:6" x14ac:dyDescent="0.25">
      <c r="A65" s="16">
        <v>3</v>
      </c>
      <c r="B65" s="36" t="s">
        <v>61</v>
      </c>
      <c r="C65" s="37"/>
      <c r="D65" s="37"/>
      <c r="E65" s="38"/>
      <c r="F65" s="23">
        <v>2848.8</v>
      </c>
    </row>
    <row r="66" spans="1:6" x14ac:dyDescent="0.25">
      <c r="A66" s="16">
        <v>4</v>
      </c>
      <c r="B66" s="20" t="s">
        <v>62</v>
      </c>
      <c r="C66" s="21"/>
      <c r="D66" s="21"/>
      <c r="E66" s="22"/>
      <c r="F66" s="23">
        <v>2140</v>
      </c>
    </row>
    <row r="67" spans="1:6" x14ac:dyDescent="0.25">
      <c r="A67" s="16">
        <v>5</v>
      </c>
      <c r="B67" s="20" t="s">
        <v>63</v>
      </c>
      <c r="C67" s="21"/>
      <c r="D67" s="21"/>
      <c r="E67" s="22"/>
      <c r="F67" s="23">
        <v>864</v>
      </c>
    </row>
    <row r="68" spans="1:6" x14ac:dyDescent="0.25">
      <c r="A68" s="16"/>
      <c r="B68" s="28" t="s">
        <v>54</v>
      </c>
      <c r="C68" s="29"/>
      <c r="D68" s="29"/>
      <c r="E68" s="29"/>
      <c r="F68" s="24">
        <f>SUM(F63:F67)</f>
        <v>10481.720000000001</v>
      </c>
    </row>
  </sheetData>
  <mergeCells count="24">
    <mergeCell ref="B65:E65"/>
    <mergeCell ref="B68:E68"/>
    <mergeCell ref="B44:E44"/>
    <mergeCell ref="A61:F61"/>
    <mergeCell ref="B62:E62"/>
    <mergeCell ref="B63:E63"/>
    <mergeCell ref="B64:E64"/>
    <mergeCell ref="A1:F1"/>
    <mergeCell ref="A3:F3"/>
    <mergeCell ref="A39:E39"/>
    <mergeCell ref="A42:F42"/>
    <mergeCell ref="B43:E43"/>
    <mergeCell ref="B59:E59"/>
    <mergeCell ref="B45:E45"/>
    <mergeCell ref="B47:E47"/>
    <mergeCell ref="B48:E48"/>
    <mergeCell ref="B49:E49"/>
    <mergeCell ref="B50:E50"/>
    <mergeCell ref="B51:E51"/>
    <mergeCell ref="B52:E52"/>
    <mergeCell ref="B53:E53"/>
    <mergeCell ref="A55:F55"/>
    <mergeCell ref="B56:E56"/>
    <mergeCell ref="B58:E5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2021-09-17T08:15:51Z</dcterms:modified>
</cp:coreProperties>
</file>